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932" windowHeight="8796"/>
  </bookViews>
  <sheets>
    <sheet name="Аркуш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9" i="1" l="1"/>
  <c r="E179" i="1"/>
  <c r="D179" i="1"/>
  <c r="E181" i="1"/>
  <c r="D181" i="1"/>
  <c r="F182" i="1"/>
  <c r="F181" i="1"/>
  <c r="F180" i="1"/>
  <c r="E182" i="1"/>
  <c r="E180" i="1"/>
  <c r="D182" i="1"/>
  <c r="D180" i="1"/>
  <c r="F174" i="1"/>
  <c r="F173" i="1"/>
  <c r="F172" i="1"/>
  <c r="F171" i="1"/>
  <c r="E174" i="1"/>
  <c r="E173" i="1"/>
  <c r="E172" i="1"/>
  <c r="E171" i="1"/>
  <c r="D174" i="1"/>
  <c r="D173" i="1"/>
  <c r="D172" i="1"/>
  <c r="D171" i="1"/>
  <c r="F166" i="1"/>
  <c r="F165" i="1"/>
  <c r="F164" i="1"/>
  <c r="F163" i="1"/>
  <c r="E166" i="1"/>
  <c r="E165" i="1"/>
  <c r="E164" i="1"/>
  <c r="E163" i="1"/>
  <c r="D166" i="1"/>
  <c r="D165" i="1"/>
  <c r="D164" i="1"/>
  <c r="D163" i="1"/>
  <c r="F158" i="1"/>
  <c r="F157" i="1"/>
  <c r="F156" i="1"/>
  <c r="F155" i="1"/>
  <c r="E158" i="1"/>
  <c r="E157" i="1"/>
  <c r="E156" i="1"/>
  <c r="E155" i="1"/>
  <c r="D158" i="1"/>
  <c r="D157" i="1"/>
  <c r="D156" i="1"/>
  <c r="D155" i="1"/>
  <c r="F146" i="1"/>
  <c r="F145" i="1"/>
  <c r="F144" i="1"/>
  <c r="F143" i="1"/>
  <c r="E146" i="1"/>
  <c r="E145" i="1"/>
  <c r="E144" i="1"/>
  <c r="E143" i="1"/>
  <c r="D146" i="1"/>
  <c r="D145" i="1"/>
  <c r="D144" i="1"/>
  <c r="D143" i="1"/>
  <c r="F138" i="1"/>
  <c r="F137" i="1"/>
  <c r="F136" i="1"/>
  <c r="F135" i="1"/>
  <c r="E138" i="1"/>
  <c r="E137" i="1"/>
  <c r="E136" i="1"/>
  <c r="E135" i="1"/>
  <c r="D138" i="1"/>
  <c r="D137" i="1"/>
  <c r="D136" i="1"/>
  <c r="D135" i="1"/>
  <c r="F110" i="1"/>
  <c r="F109" i="1"/>
  <c r="F108" i="1"/>
  <c r="F107" i="1"/>
  <c r="E110" i="1"/>
  <c r="E109" i="1"/>
  <c r="E108" i="1"/>
  <c r="E107" i="1"/>
  <c r="D110" i="1"/>
  <c r="D109" i="1"/>
  <c r="D108" i="1"/>
  <c r="D107" i="1"/>
  <c r="F54" i="1"/>
  <c r="F53" i="1"/>
  <c r="F52" i="1"/>
  <c r="F51" i="1"/>
  <c r="E54" i="1"/>
  <c r="E53" i="1"/>
  <c r="E52" i="1"/>
  <c r="E51" i="1"/>
  <c r="D54" i="1"/>
  <c r="D53" i="1"/>
  <c r="D52" i="1"/>
  <c r="D51" i="1"/>
  <c r="F42" i="1"/>
  <c r="F41" i="1"/>
  <c r="F40" i="1"/>
  <c r="F39" i="1"/>
  <c r="E42" i="1"/>
  <c r="E41" i="1"/>
  <c r="E40" i="1"/>
  <c r="E39" i="1"/>
  <c r="D42" i="1"/>
  <c r="D41" i="1"/>
  <c r="D40" i="1"/>
  <c r="D39" i="1"/>
  <c r="F18" i="1"/>
  <c r="F17" i="1"/>
  <c r="F16" i="1"/>
  <c r="F15" i="1"/>
  <c r="E18" i="1"/>
  <c r="E17" i="1"/>
  <c r="E16" i="1"/>
  <c r="E15" i="1"/>
  <c r="D18" i="1"/>
  <c r="D17" i="1"/>
  <c r="D16" i="1"/>
  <c r="D15" i="1"/>
</calcChain>
</file>

<file path=xl/sharedStrings.xml><?xml version="1.0" encoding="utf-8"?>
<sst xmlns="http://schemas.openxmlformats.org/spreadsheetml/2006/main" count="320" uniqueCount="108">
  <si>
    <t>Местный бюджет</t>
  </si>
  <si>
    <t>Районный бюджет</t>
  </si>
  <si>
    <t>Областной бюджет</t>
  </si>
  <si>
    <t>Прочие источники</t>
  </si>
  <si>
    <t>Источник финансирования</t>
  </si>
  <si>
    <t>Сведения о достигнутых результатах</t>
  </si>
  <si>
    <t>Оценка выполнения</t>
  </si>
  <si>
    <t>№ п/п</t>
  </si>
  <si>
    <t>ПРОЕКТНАЯ ЧАСТЬ</t>
  </si>
  <si>
    <t>ПРОЦЕССНАЯ ЧАСТЬ</t>
  </si>
  <si>
    <t>Проект 1.
Мероприятия, направленные на достижение цели федерального проекта «Благоустройство сельских территорий»</t>
  </si>
  <si>
    <t>Мероприятие проекта 1.1.
Реализация комплекса мероприятий по борьбе с борщевиком Сосновского</t>
  </si>
  <si>
    <t>1.</t>
  </si>
  <si>
    <t>1.1.</t>
  </si>
  <si>
    <t>Объем финансового обеспечения муниципальной программы в отчетном году, тысяч рублей</t>
  </si>
  <si>
    <t>Фактическое финансирование муниципальной программы на отчетную дату (нарастающим итогом),
тысяч рублей</t>
  </si>
  <si>
    <t>Выполнено на отчетную дату (нарастающим итогом),
тысяч рублей</t>
  </si>
  <si>
    <t>Наименование
 структурных элементов,
мероприятий программы</t>
  </si>
  <si>
    <t>100%</t>
  </si>
  <si>
    <t>Проект выполнен</t>
  </si>
  <si>
    <t>Мероприятие проекта выполнено</t>
  </si>
  <si>
    <t xml:space="preserve">Комплекс процессных мероприятий 1.
Обеспечение безопасности на территории Борского сельского поселения Бокситогорского муниципального района Ленинградской области </t>
  </si>
  <si>
    <t>Мероприятие 1.2.
Комплекс мер по противопожарной безопасности территории Борского сельского поселения</t>
  </si>
  <si>
    <t>1.2.</t>
  </si>
  <si>
    <t>1.3.</t>
  </si>
  <si>
    <t>1.4.</t>
  </si>
  <si>
    <t>1.5.</t>
  </si>
  <si>
    <t>Мероприятие 1.1.
Содержание и техническое обслуживание противопожарных средств и систем</t>
  </si>
  <si>
    <t xml:space="preserve">Мероприятие 1.5.
Межбюджетные трансферты, передаваемые бюджету Бокситогорского муниципального района из бюджета поселения в области создания, содержания и организации деятельности аварийно-спасательных формирований
</t>
  </si>
  <si>
    <t>Мероприятие 1.3.
Обеспечение организационно-
технических мероприятий гражданской обороны, защиты населения и территорий от чрезвычайных ситуаций</t>
  </si>
  <si>
    <t>Мероприятие 1.4.
Проведение мероприятий за счет средств, полученных из резервного фонда администрации Бокситогорского муниципального района</t>
  </si>
  <si>
    <t>2.</t>
  </si>
  <si>
    <t>2.1.</t>
  </si>
  <si>
    <t>2.2.</t>
  </si>
  <si>
    <t>Мероприятие 2.1.
Содержание автомобильных дорог общего пользования местного значения в границах населенных пунктов</t>
  </si>
  <si>
    <t>Мероприятие 2.2.
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t>
  </si>
  <si>
    <t>Комплекс процессных мероприятий 2.
Ремонт и содержание автомобильных дорог общего пользования местного значения на территории Борского сельского поселения Бокситогорского муниципального района Ленинградской области</t>
  </si>
  <si>
    <t>Комплекс процессных мероприятий 3.
Обеспечение устойчивого функционирования жилищно-коммунального хозяйства на территории Борского сельского поселения Бокситогорского муниципального района Ленинградской области</t>
  </si>
  <si>
    <t>Мероприятие 3.1.
Текущий ремонт жилого фонда</t>
  </si>
  <si>
    <t>Мероприятие 3.2.
Прочие мероприятия в области жилищного хозяйства</t>
  </si>
  <si>
    <t>Мероприятие 3.3.
Предоставление субсидии Муниципальному унитарному предприятию «Жилищно-коммунальное хозяйство Борское» на финансовое обеспечение затрат в связи с осуществлением уставной деятельности</t>
  </si>
  <si>
    <t>Мероприятие 3.4.
Обеспечение мероприятий по капитальному ремонту многоквартирных домов</t>
  </si>
  <si>
    <t>Мероприятие 3.5.
Прочие непредвиденные расходы за счет иных межбюджетных трансфертов, полученных из резервного фонда администрации Бокситогорского муниципального района</t>
  </si>
  <si>
    <t>Мероприятие 3.6.
Создание условий для обеспечения жителей поселения услугами коммунального хозяйства</t>
  </si>
  <si>
    <t>Мероприятие 3.7.
Строительство объектов газификации (в том числе проектно-изыскательные работы)</t>
  </si>
  <si>
    <t>Мероприятие 3.8.
Организация уличного освещения в населенных пунктах поселения</t>
  </si>
  <si>
    <t>Мероприятие 3.9.
Сбор и вывоз твердых бытовых отходов</t>
  </si>
  <si>
    <t>Мероприятие 3.10.
Озеленение</t>
  </si>
  <si>
    <t xml:space="preserve">Мероприятие 3.11.
Организация и содержание мест захоронения </t>
  </si>
  <si>
    <t xml:space="preserve">Мероприятие 3.12.
Прочие мероприятия по благоустройству поселения </t>
  </si>
  <si>
    <t>Мероприятие 3.13.
Ликвидация несанкционированных свалок: проведение работ по ликвидации накопленного вреда окружающей среде</t>
  </si>
  <si>
    <t>3.1.</t>
  </si>
  <si>
    <t>3.2.</t>
  </si>
  <si>
    <t>3.3.</t>
  </si>
  <si>
    <t>3.4.</t>
  </si>
  <si>
    <t>3.5.</t>
  </si>
  <si>
    <t>3.6.</t>
  </si>
  <si>
    <t>3.7.</t>
  </si>
  <si>
    <t>3.8.</t>
  </si>
  <si>
    <t>3.9.</t>
  </si>
  <si>
    <t>3.10.</t>
  </si>
  <si>
    <t>3.11.</t>
  </si>
  <si>
    <t>3.12.</t>
  </si>
  <si>
    <t>3.13.</t>
  </si>
  <si>
    <t>4.</t>
  </si>
  <si>
    <t>4.1.</t>
  </si>
  <si>
    <t>4.3.</t>
  </si>
  <si>
    <t>4.4.</t>
  </si>
  <si>
    <t>4.5.</t>
  </si>
  <si>
    <t>4.6.</t>
  </si>
  <si>
    <t>5.</t>
  </si>
  <si>
    <t>5.1.</t>
  </si>
  <si>
    <t>Комплекс процессных мероприятий 4.
Развитие социальной и культурной сферы на территории Борского сельского поселения Бокситогорского муниципального района Ленинградской области</t>
  </si>
  <si>
    <t>Мероприятие 4.1.
Обеспечение деятельности (услуг, работ) муниципальных учреждений</t>
  </si>
  <si>
    <t>Мероприятие 4.2.
Софинансирование расходов по обеспечению выплат стимулирующего характера работникам муниципальных учреждений культуры</t>
  </si>
  <si>
    <t>Мероприятие 4.3.
Межбюджетные трансферты,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поселения</t>
  </si>
  <si>
    <t>Мероприятие 4.4.
Укрепление материально-технической базы</t>
  </si>
  <si>
    <t xml:space="preserve">Мероприятие 4.5.
Софинансирование расходов на поддержку развития общественной инфраструктуры муниципального значения МБУ «Борский культурный центр» 187643, Ленинградская область, Бокситогорский район, деревня Бор, дом 38. Приобретение одежды сцены, игровых столов, гитарного процессора
</t>
  </si>
  <si>
    <t>Мероприятие 4.6.
Организация занятости детей, подростков и молодежи</t>
  </si>
  <si>
    <t>Комплекс процессных мероприятий 5.
Создание условий для эффективного выполнения органами местного самоуправления Борского сельского поселения Бокситогорского муниципального района Ленинградской области своих полномочий</t>
  </si>
  <si>
    <t>Мероприятие 5.1.
Получение дополнительного профессионального образования лицами, замещающими должности муниципальной службы в органах местного самоуправления Борского сельского поселения</t>
  </si>
  <si>
    <t>Комплекс процессных мероприятий 6.
Управление собственностью Борского сельского поселения Бокситогорского муниципального района Ленинградской области</t>
  </si>
  <si>
    <t>Мероприятие 6.1.
Проведение кадастрового учета объектов и оценка их рыночной стоимости</t>
  </si>
  <si>
    <t>Мероприятие 6.2.
Мероприятия по внесению в Единый государственный реестр недвижимости сведений о границах населенных пунктов</t>
  </si>
  <si>
    <t>6.</t>
  </si>
  <si>
    <t>6.1.</t>
  </si>
  <si>
    <t>6.2.</t>
  </si>
  <si>
    <t>Комплекс процессных мероприятий 7.
Развитие деревни Бор - административного центра Борского сельского поселения Бокситогорского муниципального района Ленинградской области</t>
  </si>
  <si>
    <t>Мероприятие 7.1.
Мероприятия по реализации областного закона от 15 января 2018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области»Обустройство участков пешеходных тротуаров в деревне Бор от МКД № 7 до МКД № 13</t>
  </si>
  <si>
    <t>Комплекс процессных мероприятий 8.
Развитие частей территории Борского сельского поселения Бокситогорского муниципального района Ленинградской области</t>
  </si>
  <si>
    <t>Мероприятие 8.1.
Мероприятия по реализации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Ремонт участков автомобильной дороги общего пользования местного значенияв деревне Заполье
Ремонт участков автомобильной дороги общего пользования местного значения в деревне Овинец
Ремонт участков автомобильной дороги общего пользования местного значения в деревне Славково
Ремонт участка автомобильной дороги с заменой водопропускной трубы по улице Поселковая в поселке Ларьян</t>
  </si>
  <si>
    <t>Комплекс процессных мероприятий 9. 
Борьба с Борщевиком Сосновского на территории Борского сельского поселения Бокситогорского муниципального района Ленинградской области</t>
  </si>
  <si>
    <t>Мероприятие 9.1.
Прочие мероприятия по борьбе с борщевиком Сосновского:
проведение оценки эффективности проведенных химических мероприятий после каждой обработки</t>
  </si>
  <si>
    <t>7.</t>
  </si>
  <si>
    <t>7.1.</t>
  </si>
  <si>
    <t>8.</t>
  </si>
  <si>
    <t>8.1.</t>
  </si>
  <si>
    <t>9.</t>
  </si>
  <si>
    <t>9.1.</t>
  </si>
  <si>
    <t>ИТОГО ПО МУНИЦИПАЛЬНОЙ ПРОГРАММЕ</t>
  </si>
  <si>
    <t>Мероприятие выполнено</t>
  </si>
  <si>
    <t>Комплекс процессных мероприятий выполнен</t>
  </si>
  <si>
    <t>Муниципальная программа выполнена</t>
  </si>
  <si>
    <t>Мероприятие выполнено на 82%</t>
  </si>
  <si>
    <t>Мероприятие выполнено на 69%</t>
  </si>
  <si>
    <t>Комплекс процессных мероприятий выполнен на 95%</t>
  </si>
  <si>
    <t>Наименование муниципальной программы: Развитие территории Борского сельского поселения Бокситогорского муниципального района Ленинградской области
Отчетный период: 2022 год
Ответственный исполнитель: Тузова Тамара Анатольевна</t>
  </si>
  <si>
    <t>ОТЧЕТ О РЕАЛИЗАЦИИ МУНИЦИПАЛЬНОЙ ПРОГРАММЫ БОРСКОГО СЕЛЬСКОГО ПОСЕЛЕНИЯ 
БОКСИТОГОРСКОГО МУНИЦИПАЛЬНОГО РАЙОНА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</si>
</sst>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5" x14ac:knownFonts="1">
    <font>
      <sz val="11"/>
      <color theme="1"/>
      <name val="Calibri"/>
      <family val="2"/>
      <scheme val="minor"/>
    </font>
    <font>
      <b/>
      <sz val="12"/>
      <color theme="1"/>
      <name val="Times New Roman"/>
      <family val="1"/>
      <charset val="204"/>
    </font>
    <font>
      <sz val="8"/>
      <color theme="1"/>
      <name val="Times New Roman"/>
      <family val="1"/>
      <charset val="204"/>
    </font>
    <font>
      <b/>
      <sz val="8"/>
      <color theme="1"/>
      <name val="Times New Roman"/>
      <family val="1"/>
      <charset val="204"/>
    </font>
    <font>
      <sz val="8"/>
      <name val="Times New Roman"/>
      <family val="1"/>
      <charset val="204"/>
    </font>
  </fonts>
  <fills count="4">
    <fill>
      <patternFill patternType="none"/>
    </fill>
    <fill>
      <patternFill patternType="gray125"/>
    </fill>
    <fill>
      <patternFill patternType="solid">
        <fgColor rgb="FFFFA3A5"/>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168" fontId="2" fillId="2" borderId="1"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168" fontId="2" fillId="0" borderId="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168" fontId="2" fillId="3" borderId="1" xfId="0" applyNumberFormat="1" applyFont="1" applyFill="1" applyBorder="1" applyAlignment="1">
      <alignment horizontal="center" vertical="center" wrapText="1"/>
    </xf>
    <xf numFmtId="168" fontId="4" fillId="2" borderId="1" xfId="0" applyNumberFormat="1" applyFont="1" applyFill="1" applyBorder="1" applyAlignment="1">
      <alignment horizontal="center" vertical="center" wrapText="1"/>
    </xf>
    <xf numFmtId="9"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0" borderId="1" xfId="0" applyNumberFormat="1" applyFont="1" applyBorder="1" applyAlignment="1">
      <alignment horizontal="center" vertical="center" wrapText="1"/>
    </xf>
    <xf numFmtId="9" fontId="4"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168" fontId="3" fillId="2" borderId="1"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168" fontId="2" fillId="0" borderId="0" xfId="0" applyNumberFormat="1" applyFont="1" applyAlignment="1">
      <alignment horizontal="center" vertical="center" wrapText="1"/>
    </xf>
    <xf numFmtId="0" fontId="2" fillId="0" borderId="8" xfId="0" applyFont="1" applyBorder="1" applyAlignment="1">
      <alignment horizontal="left" vertical="center" wrapText="1"/>
    </xf>
    <xf numFmtId="0" fontId="1"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FA3A5"/>
      <color rgb="FFFFB3D2"/>
      <color rgb="FFFF75AD"/>
      <color rgb="FFFF61A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5"/>
  <sheetViews>
    <sheetView tabSelected="1" topLeftCell="A106" zoomScale="85" zoomScaleNormal="85" workbookViewId="0">
      <selection activeCell="A5" sqref="A5:H5"/>
    </sheetView>
  </sheetViews>
  <sheetFormatPr defaultRowHeight="10.199999999999999" x14ac:dyDescent="0.3"/>
  <cols>
    <col min="1" max="1" width="8.88671875" style="2"/>
    <col min="2" max="2" width="46.21875" style="2" customWidth="1"/>
    <col min="3" max="3" width="16.88671875" style="2" customWidth="1"/>
    <col min="4" max="4" width="15.5546875" style="2" customWidth="1"/>
    <col min="5" max="5" width="14.5546875" style="2" customWidth="1"/>
    <col min="6" max="6" width="13.88671875" style="2" customWidth="1"/>
    <col min="7" max="7" width="13.109375" style="2" customWidth="1"/>
    <col min="8" max="8" width="12.44140625" style="2" customWidth="1"/>
    <col min="9" max="16384" width="8.88671875" style="2"/>
  </cols>
  <sheetData>
    <row r="1" spans="1:8" ht="39" customHeight="1" x14ac:dyDescent="0.3">
      <c r="A1" s="44" t="s">
        <v>107</v>
      </c>
      <c r="B1" s="44"/>
      <c r="C1" s="44"/>
      <c r="D1" s="44"/>
      <c r="E1" s="44"/>
      <c r="F1" s="44"/>
      <c r="G1" s="44"/>
      <c r="H1" s="44"/>
    </row>
    <row r="2" spans="1:8" ht="34.799999999999997" customHeight="1" x14ac:dyDescent="0.3">
      <c r="A2" s="43" t="s">
        <v>106</v>
      </c>
      <c r="B2" s="43"/>
      <c r="C2" s="43"/>
      <c r="D2" s="43"/>
      <c r="E2" s="43"/>
      <c r="F2" s="43"/>
      <c r="G2" s="43"/>
      <c r="H2" s="43"/>
    </row>
    <row r="3" spans="1:8" ht="81.599999999999994" x14ac:dyDescent="0.3">
      <c r="A3" s="1" t="s">
        <v>7</v>
      </c>
      <c r="B3" s="1" t="s">
        <v>17</v>
      </c>
      <c r="C3" s="1" t="s">
        <v>4</v>
      </c>
      <c r="D3" s="1" t="s">
        <v>14</v>
      </c>
      <c r="E3" s="1" t="s">
        <v>15</v>
      </c>
      <c r="F3" s="1" t="s">
        <v>16</v>
      </c>
      <c r="G3" s="1" t="s">
        <v>5</v>
      </c>
      <c r="H3" s="1" t="s">
        <v>6</v>
      </c>
    </row>
    <row r="4" spans="1:8" x14ac:dyDescent="0.3">
      <c r="A4" s="1">
        <v>1</v>
      </c>
      <c r="B4" s="1">
        <v>2</v>
      </c>
      <c r="C4" s="1">
        <v>3</v>
      </c>
      <c r="D4" s="1">
        <v>4</v>
      </c>
      <c r="E4" s="1">
        <v>5</v>
      </c>
      <c r="F4" s="1">
        <v>6</v>
      </c>
      <c r="G4" s="1">
        <v>7</v>
      </c>
      <c r="H4" s="1">
        <v>8</v>
      </c>
    </row>
    <row r="5" spans="1:8" x14ac:dyDescent="0.3">
      <c r="A5" s="19" t="s">
        <v>8</v>
      </c>
      <c r="B5" s="20"/>
      <c r="C5" s="20"/>
      <c r="D5" s="20"/>
      <c r="E5" s="20"/>
      <c r="F5" s="20"/>
      <c r="G5" s="20"/>
      <c r="H5" s="21"/>
    </row>
    <row r="6" spans="1:8" x14ac:dyDescent="0.3">
      <c r="A6" s="3" t="s">
        <v>12</v>
      </c>
      <c r="B6" s="3" t="s">
        <v>10</v>
      </c>
      <c r="C6" s="4" t="s">
        <v>0</v>
      </c>
      <c r="D6" s="5">
        <v>53.9</v>
      </c>
      <c r="E6" s="5">
        <v>53.9</v>
      </c>
      <c r="F6" s="5">
        <v>53.9</v>
      </c>
      <c r="G6" s="6" t="s">
        <v>18</v>
      </c>
      <c r="H6" s="6" t="s">
        <v>19</v>
      </c>
    </row>
    <row r="7" spans="1:8" x14ac:dyDescent="0.3">
      <c r="A7" s="7"/>
      <c r="B7" s="7"/>
      <c r="C7" s="4" t="s">
        <v>1</v>
      </c>
      <c r="D7" s="5">
        <v>0</v>
      </c>
      <c r="E7" s="5">
        <v>0</v>
      </c>
      <c r="F7" s="5">
        <v>0</v>
      </c>
      <c r="G7" s="8"/>
      <c r="H7" s="8"/>
    </row>
    <row r="8" spans="1:8" x14ac:dyDescent="0.3">
      <c r="A8" s="7"/>
      <c r="B8" s="7"/>
      <c r="C8" s="4" t="s">
        <v>2</v>
      </c>
      <c r="D8" s="5">
        <v>619.9</v>
      </c>
      <c r="E8" s="5">
        <v>619.9</v>
      </c>
      <c r="F8" s="5">
        <v>619.9</v>
      </c>
      <c r="G8" s="8"/>
      <c r="H8" s="8"/>
    </row>
    <row r="9" spans="1:8" x14ac:dyDescent="0.3">
      <c r="A9" s="9"/>
      <c r="B9" s="9"/>
      <c r="C9" s="4" t="s">
        <v>3</v>
      </c>
      <c r="D9" s="5">
        <v>0</v>
      </c>
      <c r="E9" s="5">
        <v>0</v>
      </c>
      <c r="F9" s="5">
        <v>0</v>
      </c>
      <c r="G9" s="10"/>
      <c r="H9" s="10"/>
    </row>
    <row r="10" spans="1:8" ht="14.4" customHeight="1" x14ac:dyDescent="0.3">
      <c r="A10" s="11" t="s">
        <v>13</v>
      </c>
      <c r="B10" s="11" t="s">
        <v>11</v>
      </c>
      <c r="C10" s="1" t="s">
        <v>0</v>
      </c>
      <c r="D10" s="12">
        <v>53.9</v>
      </c>
      <c r="E10" s="12">
        <v>53.9</v>
      </c>
      <c r="F10" s="12">
        <v>53.9</v>
      </c>
      <c r="G10" s="30" t="s">
        <v>18</v>
      </c>
      <c r="H10" s="13" t="s">
        <v>20</v>
      </c>
    </row>
    <row r="11" spans="1:8" x14ac:dyDescent="0.3">
      <c r="A11" s="14"/>
      <c r="B11" s="14"/>
      <c r="C11" s="1" t="s">
        <v>1</v>
      </c>
      <c r="D11" s="12">
        <v>0</v>
      </c>
      <c r="E11" s="12">
        <v>0</v>
      </c>
      <c r="F11" s="12">
        <v>0</v>
      </c>
      <c r="G11" s="31"/>
      <c r="H11" s="15"/>
    </row>
    <row r="12" spans="1:8" x14ac:dyDescent="0.3">
      <c r="A12" s="14"/>
      <c r="B12" s="14"/>
      <c r="C12" s="1" t="s">
        <v>2</v>
      </c>
      <c r="D12" s="12">
        <v>673.8</v>
      </c>
      <c r="E12" s="12">
        <v>673.8</v>
      </c>
      <c r="F12" s="12">
        <v>673.8</v>
      </c>
      <c r="G12" s="31"/>
      <c r="H12" s="15"/>
    </row>
    <row r="13" spans="1:8" x14ac:dyDescent="0.3">
      <c r="A13" s="16"/>
      <c r="B13" s="16"/>
      <c r="C13" s="1" t="s">
        <v>3</v>
      </c>
      <c r="D13" s="12">
        <v>0</v>
      </c>
      <c r="E13" s="12">
        <v>0</v>
      </c>
      <c r="F13" s="12">
        <v>0</v>
      </c>
      <c r="G13" s="32"/>
      <c r="H13" s="17"/>
    </row>
    <row r="14" spans="1:8" x14ac:dyDescent="0.3">
      <c r="A14" s="19" t="s">
        <v>9</v>
      </c>
      <c r="B14" s="20"/>
      <c r="C14" s="20"/>
      <c r="D14" s="20"/>
      <c r="E14" s="20"/>
      <c r="F14" s="20"/>
      <c r="G14" s="20"/>
      <c r="H14" s="21"/>
    </row>
    <row r="15" spans="1:8" x14ac:dyDescent="0.3">
      <c r="A15" s="3" t="s">
        <v>12</v>
      </c>
      <c r="B15" s="3" t="s">
        <v>21</v>
      </c>
      <c r="C15" s="4" t="s">
        <v>0</v>
      </c>
      <c r="D15" s="5">
        <f>D19+D23+D27+D31+D35</f>
        <v>1592.6</v>
      </c>
      <c r="E15" s="5">
        <f>E19+E23+E27+E31+E35</f>
        <v>1505.3999999999999</v>
      </c>
      <c r="F15" s="5">
        <f>F19+F23+F27+F31+F35</f>
        <v>1505.3999999999999</v>
      </c>
      <c r="G15" s="33">
        <v>0.95</v>
      </c>
      <c r="H15" s="3" t="s">
        <v>105</v>
      </c>
    </row>
    <row r="16" spans="1:8" x14ac:dyDescent="0.3">
      <c r="A16" s="7"/>
      <c r="B16" s="7"/>
      <c r="C16" s="4" t="s">
        <v>1</v>
      </c>
      <c r="D16" s="5">
        <f>D20+D24+D28+D32+D36</f>
        <v>100</v>
      </c>
      <c r="E16" s="5">
        <f>E20+E24+E28+E32+E36</f>
        <v>100</v>
      </c>
      <c r="F16" s="5">
        <f>F20+F24+F28+F32+F36</f>
        <v>100</v>
      </c>
      <c r="G16" s="7"/>
      <c r="H16" s="7"/>
    </row>
    <row r="17" spans="1:8" x14ac:dyDescent="0.3">
      <c r="A17" s="7"/>
      <c r="B17" s="7"/>
      <c r="C17" s="4" t="s">
        <v>2</v>
      </c>
      <c r="D17" s="5">
        <f>D21+D25+D29+D33+D37</f>
        <v>0</v>
      </c>
      <c r="E17" s="5">
        <f>E21+E25+E29+E33+E37</f>
        <v>0</v>
      </c>
      <c r="F17" s="5">
        <f>F21+F25+F29+F33+F37</f>
        <v>0</v>
      </c>
      <c r="G17" s="7"/>
      <c r="H17" s="7"/>
    </row>
    <row r="18" spans="1:8" x14ac:dyDescent="0.3">
      <c r="A18" s="9"/>
      <c r="B18" s="9"/>
      <c r="C18" s="4" t="s">
        <v>3</v>
      </c>
      <c r="D18" s="5">
        <f>D22+D26+D30+D34+D38</f>
        <v>0</v>
      </c>
      <c r="E18" s="5">
        <f>E22+E26+E30+E34+E38</f>
        <v>0</v>
      </c>
      <c r="F18" s="5">
        <f>F22+F26+F30+F34+F38</f>
        <v>0</v>
      </c>
      <c r="G18" s="9"/>
      <c r="H18" s="9"/>
    </row>
    <row r="19" spans="1:8" x14ac:dyDescent="0.3">
      <c r="A19" s="11" t="s">
        <v>13</v>
      </c>
      <c r="B19" s="11" t="s">
        <v>27</v>
      </c>
      <c r="C19" s="1" t="s">
        <v>0</v>
      </c>
      <c r="D19" s="12">
        <v>1036.3</v>
      </c>
      <c r="E19" s="12">
        <v>1036.3</v>
      </c>
      <c r="F19" s="12">
        <v>1036.3</v>
      </c>
      <c r="G19" s="29">
        <v>1</v>
      </c>
      <c r="H19" s="11" t="s">
        <v>100</v>
      </c>
    </row>
    <row r="20" spans="1:8" x14ac:dyDescent="0.3">
      <c r="A20" s="14"/>
      <c r="B20" s="14"/>
      <c r="C20" s="1" t="s">
        <v>1</v>
      </c>
      <c r="D20" s="12">
        <v>0</v>
      </c>
      <c r="E20" s="12">
        <v>0</v>
      </c>
      <c r="F20" s="12">
        <v>0</v>
      </c>
      <c r="G20" s="14"/>
      <c r="H20" s="14"/>
    </row>
    <row r="21" spans="1:8" x14ac:dyDescent="0.3">
      <c r="A21" s="14"/>
      <c r="B21" s="14"/>
      <c r="C21" s="1" t="s">
        <v>2</v>
      </c>
      <c r="D21" s="12">
        <v>0</v>
      </c>
      <c r="E21" s="12">
        <v>0</v>
      </c>
      <c r="F21" s="12">
        <v>0</v>
      </c>
      <c r="G21" s="14"/>
      <c r="H21" s="14"/>
    </row>
    <row r="22" spans="1:8" x14ac:dyDescent="0.3">
      <c r="A22" s="16"/>
      <c r="B22" s="16"/>
      <c r="C22" s="1" t="s">
        <v>3</v>
      </c>
      <c r="D22" s="12">
        <v>0</v>
      </c>
      <c r="E22" s="12">
        <v>0</v>
      </c>
      <c r="F22" s="12">
        <v>0</v>
      </c>
      <c r="G22" s="16"/>
      <c r="H22" s="16"/>
    </row>
    <row r="23" spans="1:8" x14ac:dyDescent="0.3">
      <c r="A23" s="11" t="s">
        <v>23</v>
      </c>
      <c r="B23" s="11" t="s">
        <v>22</v>
      </c>
      <c r="C23" s="1" t="s">
        <v>0</v>
      </c>
      <c r="D23" s="12">
        <v>304.89999999999998</v>
      </c>
      <c r="E23" s="12">
        <v>249.1</v>
      </c>
      <c r="F23" s="12">
        <v>249.1</v>
      </c>
      <c r="G23" s="29">
        <v>0.82</v>
      </c>
      <c r="H23" s="11" t="s">
        <v>103</v>
      </c>
    </row>
    <row r="24" spans="1:8" x14ac:dyDescent="0.3">
      <c r="A24" s="14"/>
      <c r="B24" s="14"/>
      <c r="C24" s="1" t="s">
        <v>1</v>
      </c>
      <c r="D24" s="12">
        <v>0</v>
      </c>
      <c r="E24" s="12">
        <v>0</v>
      </c>
      <c r="F24" s="12">
        <v>0</v>
      </c>
      <c r="G24" s="14"/>
      <c r="H24" s="14"/>
    </row>
    <row r="25" spans="1:8" x14ac:dyDescent="0.3">
      <c r="A25" s="14"/>
      <c r="B25" s="14"/>
      <c r="C25" s="1" t="s">
        <v>2</v>
      </c>
      <c r="D25" s="12">
        <v>0</v>
      </c>
      <c r="E25" s="12">
        <v>0</v>
      </c>
      <c r="F25" s="12">
        <v>0</v>
      </c>
      <c r="G25" s="14"/>
      <c r="H25" s="14"/>
    </row>
    <row r="26" spans="1:8" x14ac:dyDescent="0.3">
      <c r="A26" s="16"/>
      <c r="B26" s="16"/>
      <c r="C26" s="1" t="s">
        <v>3</v>
      </c>
      <c r="D26" s="12">
        <v>0</v>
      </c>
      <c r="E26" s="12">
        <v>0</v>
      </c>
      <c r="F26" s="12">
        <v>0</v>
      </c>
      <c r="G26" s="16"/>
      <c r="H26" s="16"/>
    </row>
    <row r="27" spans="1:8" x14ac:dyDescent="0.3">
      <c r="A27" s="11" t="s">
        <v>24</v>
      </c>
      <c r="B27" s="11" t="s">
        <v>29</v>
      </c>
      <c r="C27" s="1" t="s">
        <v>0</v>
      </c>
      <c r="D27" s="12">
        <v>100</v>
      </c>
      <c r="E27" s="12">
        <v>68.599999999999994</v>
      </c>
      <c r="F27" s="12">
        <v>68.599999999999994</v>
      </c>
      <c r="G27" s="29">
        <v>0.69</v>
      </c>
      <c r="H27" s="11" t="s">
        <v>104</v>
      </c>
    </row>
    <row r="28" spans="1:8" x14ac:dyDescent="0.3">
      <c r="A28" s="14"/>
      <c r="B28" s="14"/>
      <c r="C28" s="1" t="s">
        <v>1</v>
      </c>
      <c r="D28" s="12">
        <v>0</v>
      </c>
      <c r="E28" s="12">
        <v>0</v>
      </c>
      <c r="F28" s="12">
        <v>0</v>
      </c>
      <c r="G28" s="14"/>
      <c r="H28" s="14"/>
    </row>
    <row r="29" spans="1:8" x14ac:dyDescent="0.3">
      <c r="A29" s="14"/>
      <c r="B29" s="14"/>
      <c r="C29" s="1" t="s">
        <v>2</v>
      </c>
      <c r="D29" s="12">
        <v>0</v>
      </c>
      <c r="E29" s="12">
        <v>0</v>
      </c>
      <c r="F29" s="12">
        <v>0</v>
      </c>
      <c r="G29" s="14"/>
      <c r="H29" s="14"/>
    </row>
    <row r="30" spans="1:8" x14ac:dyDescent="0.3">
      <c r="A30" s="16"/>
      <c r="B30" s="16"/>
      <c r="C30" s="1" t="s">
        <v>3</v>
      </c>
      <c r="D30" s="12">
        <v>0</v>
      </c>
      <c r="E30" s="12">
        <v>0</v>
      </c>
      <c r="F30" s="12">
        <v>0</v>
      </c>
      <c r="G30" s="16"/>
      <c r="H30" s="16"/>
    </row>
    <row r="31" spans="1:8" x14ac:dyDescent="0.3">
      <c r="A31" s="11" t="s">
        <v>25</v>
      </c>
      <c r="B31" s="11" t="s">
        <v>30</v>
      </c>
      <c r="C31" s="1" t="s">
        <v>0</v>
      </c>
      <c r="D31" s="12">
        <v>0</v>
      </c>
      <c r="E31" s="12">
        <v>0</v>
      </c>
      <c r="F31" s="12">
        <v>0</v>
      </c>
      <c r="G31" s="29">
        <v>1</v>
      </c>
      <c r="H31" s="11" t="s">
        <v>100</v>
      </c>
    </row>
    <row r="32" spans="1:8" x14ac:dyDescent="0.3">
      <c r="A32" s="14"/>
      <c r="B32" s="14"/>
      <c r="C32" s="1" t="s">
        <v>1</v>
      </c>
      <c r="D32" s="12">
        <v>100</v>
      </c>
      <c r="E32" s="12">
        <v>100</v>
      </c>
      <c r="F32" s="12">
        <v>100</v>
      </c>
      <c r="G32" s="14"/>
      <c r="H32" s="14"/>
    </row>
    <row r="33" spans="1:8" x14ac:dyDescent="0.3">
      <c r="A33" s="14"/>
      <c r="B33" s="14"/>
      <c r="C33" s="1" t="s">
        <v>2</v>
      </c>
      <c r="D33" s="12">
        <v>0</v>
      </c>
      <c r="E33" s="12">
        <v>0</v>
      </c>
      <c r="F33" s="12">
        <v>0</v>
      </c>
      <c r="G33" s="14"/>
      <c r="H33" s="14"/>
    </row>
    <row r="34" spans="1:8" x14ac:dyDescent="0.3">
      <c r="A34" s="16"/>
      <c r="B34" s="16"/>
      <c r="C34" s="1" t="s">
        <v>3</v>
      </c>
      <c r="D34" s="12">
        <v>0</v>
      </c>
      <c r="E34" s="12">
        <v>0</v>
      </c>
      <c r="F34" s="12">
        <v>0</v>
      </c>
      <c r="G34" s="16"/>
      <c r="H34" s="16"/>
    </row>
    <row r="35" spans="1:8" x14ac:dyDescent="0.3">
      <c r="A35" s="11" t="s">
        <v>26</v>
      </c>
      <c r="B35" s="11" t="s">
        <v>28</v>
      </c>
      <c r="C35" s="1" t="s">
        <v>0</v>
      </c>
      <c r="D35" s="12">
        <v>151.4</v>
      </c>
      <c r="E35" s="12">
        <v>151.4</v>
      </c>
      <c r="F35" s="12">
        <v>151.4</v>
      </c>
      <c r="G35" s="29">
        <v>1</v>
      </c>
      <c r="H35" s="11" t="s">
        <v>100</v>
      </c>
    </row>
    <row r="36" spans="1:8" x14ac:dyDescent="0.3">
      <c r="A36" s="14"/>
      <c r="B36" s="14"/>
      <c r="C36" s="1" t="s">
        <v>1</v>
      </c>
      <c r="D36" s="12">
        <v>0</v>
      </c>
      <c r="E36" s="12">
        <v>0</v>
      </c>
      <c r="F36" s="12">
        <v>0</v>
      </c>
      <c r="G36" s="14"/>
      <c r="H36" s="14"/>
    </row>
    <row r="37" spans="1:8" x14ac:dyDescent="0.3">
      <c r="A37" s="14"/>
      <c r="B37" s="14"/>
      <c r="C37" s="1" t="s">
        <v>2</v>
      </c>
      <c r="D37" s="12">
        <v>0</v>
      </c>
      <c r="E37" s="12">
        <v>0</v>
      </c>
      <c r="F37" s="12">
        <v>0</v>
      </c>
      <c r="G37" s="14"/>
      <c r="H37" s="14"/>
    </row>
    <row r="38" spans="1:8" x14ac:dyDescent="0.3">
      <c r="A38" s="16"/>
      <c r="B38" s="16"/>
      <c r="C38" s="1" t="s">
        <v>3</v>
      </c>
      <c r="D38" s="12">
        <v>0</v>
      </c>
      <c r="E38" s="12">
        <v>0</v>
      </c>
      <c r="F38" s="12">
        <v>0</v>
      </c>
      <c r="G38" s="16"/>
      <c r="H38" s="16"/>
    </row>
    <row r="39" spans="1:8" x14ac:dyDescent="0.3">
      <c r="A39" s="3" t="s">
        <v>31</v>
      </c>
      <c r="B39" s="3" t="s">
        <v>36</v>
      </c>
      <c r="C39" s="4" t="s">
        <v>0</v>
      </c>
      <c r="D39" s="5">
        <f>D43+D47</f>
        <v>1867.6</v>
      </c>
      <c r="E39" s="5">
        <f>E43+E47</f>
        <v>1867.6</v>
      </c>
      <c r="F39" s="5">
        <f>F43+F47</f>
        <v>1867.6</v>
      </c>
      <c r="G39" s="33">
        <v>1</v>
      </c>
      <c r="H39" s="3" t="s">
        <v>101</v>
      </c>
    </row>
    <row r="40" spans="1:8" x14ac:dyDescent="0.3">
      <c r="A40" s="7"/>
      <c r="B40" s="7"/>
      <c r="C40" s="4" t="s">
        <v>1</v>
      </c>
      <c r="D40" s="5">
        <f>D44+D48</f>
        <v>831.9</v>
      </c>
      <c r="E40" s="5">
        <f>E44+E48</f>
        <v>831.9</v>
      </c>
      <c r="F40" s="5">
        <f>F44+F48</f>
        <v>831.9</v>
      </c>
      <c r="G40" s="7"/>
      <c r="H40" s="7"/>
    </row>
    <row r="41" spans="1:8" x14ac:dyDescent="0.3">
      <c r="A41" s="7"/>
      <c r="B41" s="7"/>
      <c r="C41" s="4" t="s">
        <v>2</v>
      </c>
      <c r="D41" s="5">
        <f>D45+D49</f>
        <v>0</v>
      </c>
      <c r="E41" s="5">
        <f>E45+E49</f>
        <v>0</v>
      </c>
      <c r="F41" s="5">
        <f>F45+F49</f>
        <v>0</v>
      </c>
      <c r="G41" s="7"/>
      <c r="H41" s="7"/>
    </row>
    <row r="42" spans="1:8" x14ac:dyDescent="0.3">
      <c r="A42" s="9"/>
      <c r="B42" s="9"/>
      <c r="C42" s="4" t="s">
        <v>3</v>
      </c>
      <c r="D42" s="5">
        <f>D46+D50</f>
        <v>0</v>
      </c>
      <c r="E42" s="5">
        <f>E46+E50</f>
        <v>0</v>
      </c>
      <c r="F42" s="5">
        <f>F46+F50</f>
        <v>0</v>
      </c>
      <c r="G42" s="9"/>
      <c r="H42" s="9"/>
    </row>
    <row r="43" spans="1:8" x14ac:dyDescent="0.3">
      <c r="A43" s="11" t="s">
        <v>32</v>
      </c>
      <c r="B43" s="11" t="s">
        <v>34</v>
      </c>
      <c r="C43" s="1" t="s">
        <v>0</v>
      </c>
      <c r="D43" s="12">
        <v>1867.6</v>
      </c>
      <c r="E43" s="12">
        <v>1867.6</v>
      </c>
      <c r="F43" s="12">
        <v>1867.6</v>
      </c>
      <c r="G43" s="29">
        <v>1</v>
      </c>
      <c r="H43" s="11" t="s">
        <v>100</v>
      </c>
    </row>
    <row r="44" spans="1:8" x14ac:dyDescent="0.3">
      <c r="A44" s="14"/>
      <c r="B44" s="14"/>
      <c r="C44" s="1" t="s">
        <v>1</v>
      </c>
      <c r="D44" s="12">
        <v>0</v>
      </c>
      <c r="E44" s="12">
        <v>0</v>
      </c>
      <c r="F44" s="12">
        <v>0</v>
      </c>
      <c r="G44" s="14"/>
      <c r="H44" s="14"/>
    </row>
    <row r="45" spans="1:8" x14ac:dyDescent="0.3">
      <c r="A45" s="14"/>
      <c r="B45" s="14"/>
      <c r="C45" s="1" t="s">
        <v>2</v>
      </c>
      <c r="D45" s="12">
        <v>0</v>
      </c>
      <c r="E45" s="12">
        <v>0</v>
      </c>
      <c r="F45" s="12">
        <v>0</v>
      </c>
      <c r="G45" s="14"/>
      <c r="H45" s="14"/>
    </row>
    <row r="46" spans="1:8" x14ac:dyDescent="0.3">
      <c r="A46" s="16"/>
      <c r="B46" s="16"/>
      <c r="C46" s="1" t="s">
        <v>3</v>
      </c>
      <c r="D46" s="12">
        <v>0</v>
      </c>
      <c r="E46" s="12">
        <v>0</v>
      </c>
      <c r="F46" s="12">
        <v>0</v>
      </c>
      <c r="G46" s="16"/>
      <c r="H46" s="16"/>
    </row>
    <row r="47" spans="1:8" x14ac:dyDescent="0.3">
      <c r="A47" s="11" t="s">
        <v>33</v>
      </c>
      <c r="B47" s="11" t="s">
        <v>35</v>
      </c>
      <c r="C47" s="1" t="s">
        <v>0</v>
      </c>
      <c r="D47" s="12">
        <v>0</v>
      </c>
      <c r="E47" s="12">
        <v>0</v>
      </c>
      <c r="F47" s="12">
        <v>0</v>
      </c>
      <c r="G47" s="29">
        <v>1</v>
      </c>
      <c r="H47" s="11" t="s">
        <v>100</v>
      </c>
    </row>
    <row r="48" spans="1:8" x14ac:dyDescent="0.3">
      <c r="A48" s="14"/>
      <c r="B48" s="14"/>
      <c r="C48" s="1" t="s">
        <v>1</v>
      </c>
      <c r="D48" s="12">
        <v>831.9</v>
      </c>
      <c r="E48" s="12">
        <v>831.9</v>
      </c>
      <c r="F48" s="12">
        <v>831.9</v>
      </c>
      <c r="G48" s="14"/>
      <c r="H48" s="14"/>
    </row>
    <row r="49" spans="1:8" x14ac:dyDescent="0.3">
      <c r="A49" s="14"/>
      <c r="B49" s="14"/>
      <c r="C49" s="1" t="s">
        <v>2</v>
      </c>
      <c r="D49" s="12">
        <v>0</v>
      </c>
      <c r="E49" s="12">
        <v>0</v>
      </c>
      <c r="F49" s="12">
        <v>0</v>
      </c>
      <c r="G49" s="14"/>
      <c r="H49" s="14"/>
    </row>
    <row r="50" spans="1:8" x14ac:dyDescent="0.3">
      <c r="A50" s="16"/>
      <c r="B50" s="16"/>
      <c r="C50" s="1" t="s">
        <v>3</v>
      </c>
      <c r="D50" s="12">
        <v>0</v>
      </c>
      <c r="E50" s="12">
        <v>0</v>
      </c>
      <c r="F50" s="12">
        <v>0</v>
      </c>
      <c r="G50" s="16"/>
      <c r="H50" s="16"/>
    </row>
    <row r="51" spans="1:8" x14ac:dyDescent="0.3">
      <c r="A51" s="3">
        <v>3</v>
      </c>
      <c r="B51" s="3" t="s">
        <v>37</v>
      </c>
      <c r="C51" s="4" t="s">
        <v>0</v>
      </c>
      <c r="D51" s="5">
        <f>D55+D59+D63+D67+D71+D75+D79+D83+D87+D91+D95+D99+D103</f>
        <v>8794.4</v>
      </c>
      <c r="E51" s="5">
        <f>E55+E59+E63+E67+E71+E75+E79+E83+E87+E91+E95+E99+E103</f>
        <v>8794.4</v>
      </c>
      <c r="F51" s="5">
        <f>F55+F59+F63+F67+F71+F75+F79+F83+F87+F91+F95+F99+F103</f>
        <v>8794.4</v>
      </c>
      <c r="G51" s="33">
        <v>1</v>
      </c>
      <c r="H51" s="3" t="s">
        <v>101</v>
      </c>
    </row>
    <row r="52" spans="1:8" x14ac:dyDescent="0.3">
      <c r="A52" s="7"/>
      <c r="B52" s="7"/>
      <c r="C52" s="4" t="s">
        <v>1</v>
      </c>
      <c r="D52" s="5">
        <f>D56+D60+D64+D68+D72+D76+D80+D84+D88+D92+D96+D100+D104</f>
        <v>1185.5999999999999</v>
      </c>
      <c r="E52" s="5">
        <f>E56+E60+E64+E68+E72+E76+E80+E84+E88+E92+E96+E100+E104</f>
        <v>1185.5999999999999</v>
      </c>
      <c r="F52" s="5">
        <f>F56+F60+F64+F68+F72+F76+F80+F84+F88+F92+F96+F100+F104</f>
        <v>1185.5999999999999</v>
      </c>
      <c r="G52" s="7"/>
      <c r="H52" s="7"/>
    </row>
    <row r="53" spans="1:8" x14ac:dyDescent="0.3">
      <c r="A53" s="7"/>
      <c r="B53" s="7"/>
      <c r="C53" s="4" t="s">
        <v>2</v>
      </c>
      <c r="D53" s="5">
        <f>D57+D61+D65+D69+D73+D77+D81+D85+D89+D93+D97+D101+D105</f>
        <v>2910.7000000000003</v>
      </c>
      <c r="E53" s="5">
        <f>E57+E61+E65+E69+E73+E77+E81+E85+E89+E93+E97+E101+E105</f>
        <v>2910.7000000000003</v>
      </c>
      <c r="F53" s="5">
        <f>F57+F61+F65+F70+F73+F77+F81+F85+F89+F93+F97+F101+F105</f>
        <v>2910.7000000000003</v>
      </c>
      <c r="G53" s="7"/>
      <c r="H53" s="7"/>
    </row>
    <row r="54" spans="1:8" x14ac:dyDescent="0.3">
      <c r="A54" s="9"/>
      <c r="B54" s="9"/>
      <c r="C54" s="4" t="s">
        <v>3</v>
      </c>
      <c r="D54" s="5">
        <f>D58+D62+D66+D70+D74+D78+D82+D86+D90+D94+D98+D102+D106</f>
        <v>0</v>
      </c>
      <c r="E54" s="5">
        <f>E58+E62+E66+E70+E74+E78+E82+E86+E90+E94+E98+E102+E106</f>
        <v>0</v>
      </c>
      <c r="F54" s="5">
        <f>F58+F62+F66+F70+F74+F78+F82+F86+F90+F94+F98+F102+F106</f>
        <v>0</v>
      </c>
      <c r="G54" s="9"/>
      <c r="H54" s="9"/>
    </row>
    <row r="55" spans="1:8" x14ac:dyDescent="0.3">
      <c r="A55" s="11" t="s">
        <v>51</v>
      </c>
      <c r="B55" s="11" t="s">
        <v>38</v>
      </c>
      <c r="C55" s="1" t="s">
        <v>0</v>
      </c>
      <c r="D55" s="12">
        <v>1273.4000000000001</v>
      </c>
      <c r="E55" s="12">
        <v>1273.4000000000001</v>
      </c>
      <c r="F55" s="12">
        <v>1273.4000000000001</v>
      </c>
      <c r="G55" s="29">
        <v>1</v>
      </c>
      <c r="H55" s="11" t="s">
        <v>100</v>
      </c>
    </row>
    <row r="56" spans="1:8" x14ac:dyDescent="0.3">
      <c r="A56" s="14"/>
      <c r="B56" s="14"/>
      <c r="C56" s="1" t="s">
        <v>1</v>
      </c>
      <c r="D56" s="12">
        <v>496</v>
      </c>
      <c r="E56" s="12">
        <v>496</v>
      </c>
      <c r="F56" s="12">
        <v>496</v>
      </c>
      <c r="G56" s="14"/>
      <c r="H56" s="14"/>
    </row>
    <row r="57" spans="1:8" x14ac:dyDescent="0.3">
      <c r="A57" s="14"/>
      <c r="B57" s="14"/>
      <c r="C57" s="1" t="s">
        <v>2</v>
      </c>
      <c r="D57" s="12">
        <v>0</v>
      </c>
      <c r="E57" s="12">
        <v>0</v>
      </c>
      <c r="F57" s="12">
        <v>0</v>
      </c>
      <c r="G57" s="14"/>
      <c r="H57" s="14"/>
    </row>
    <row r="58" spans="1:8" x14ac:dyDescent="0.3">
      <c r="A58" s="16"/>
      <c r="B58" s="16"/>
      <c r="C58" s="1" t="s">
        <v>3</v>
      </c>
      <c r="D58" s="12">
        <v>0</v>
      </c>
      <c r="E58" s="12">
        <v>0</v>
      </c>
      <c r="F58" s="12">
        <v>0</v>
      </c>
      <c r="G58" s="16"/>
      <c r="H58" s="16"/>
    </row>
    <row r="59" spans="1:8" x14ac:dyDescent="0.3">
      <c r="A59" s="11" t="s">
        <v>52</v>
      </c>
      <c r="B59" s="11" t="s">
        <v>39</v>
      </c>
      <c r="C59" s="1" t="s">
        <v>0</v>
      </c>
      <c r="D59" s="12">
        <v>480.8</v>
      </c>
      <c r="E59" s="12">
        <v>480.8</v>
      </c>
      <c r="F59" s="12">
        <v>480.8</v>
      </c>
      <c r="G59" s="29">
        <v>1</v>
      </c>
      <c r="H59" s="11" t="s">
        <v>100</v>
      </c>
    </row>
    <row r="60" spans="1:8" x14ac:dyDescent="0.3">
      <c r="A60" s="14"/>
      <c r="B60" s="14"/>
      <c r="C60" s="1" t="s">
        <v>1</v>
      </c>
      <c r="D60" s="12">
        <v>0</v>
      </c>
      <c r="E60" s="12">
        <v>0</v>
      </c>
      <c r="F60" s="12">
        <v>0</v>
      </c>
      <c r="G60" s="14"/>
      <c r="H60" s="14"/>
    </row>
    <row r="61" spans="1:8" x14ac:dyDescent="0.3">
      <c r="A61" s="14"/>
      <c r="B61" s="14"/>
      <c r="C61" s="1" t="s">
        <v>2</v>
      </c>
      <c r="D61" s="12">
        <v>0</v>
      </c>
      <c r="E61" s="12">
        <v>0</v>
      </c>
      <c r="F61" s="12">
        <v>0</v>
      </c>
      <c r="G61" s="14"/>
      <c r="H61" s="14"/>
    </row>
    <row r="62" spans="1:8" x14ac:dyDescent="0.3">
      <c r="A62" s="16"/>
      <c r="B62" s="16"/>
      <c r="C62" s="1" t="s">
        <v>3</v>
      </c>
      <c r="D62" s="12">
        <v>0</v>
      </c>
      <c r="E62" s="12">
        <v>0</v>
      </c>
      <c r="F62" s="12">
        <v>0</v>
      </c>
      <c r="G62" s="16"/>
      <c r="H62" s="16"/>
    </row>
    <row r="63" spans="1:8" x14ac:dyDescent="0.3">
      <c r="A63" s="11" t="s">
        <v>53</v>
      </c>
      <c r="B63" s="11" t="s">
        <v>40</v>
      </c>
      <c r="C63" s="1" t="s">
        <v>0</v>
      </c>
      <c r="D63" s="12">
        <v>297.60000000000002</v>
      </c>
      <c r="E63" s="12">
        <v>297.60000000000002</v>
      </c>
      <c r="F63" s="12">
        <v>297.60000000000002</v>
      </c>
      <c r="G63" s="29">
        <v>1</v>
      </c>
      <c r="H63" s="11" t="s">
        <v>100</v>
      </c>
    </row>
    <row r="64" spans="1:8" x14ac:dyDescent="0.3">
      <c r="A64" s="14"/>
      <c r="B64" s="14"/>
      <c r="C64" s="1" t="s">
        <v>1</v>
      </c>
      <c r="D64" s="12">
        <v>0</v>
      </c>
      <c r="E64" s="12">
        <v>0</v>
      </c>
      <c r="F64" s="12">
        <v>0</v>
      </c>
      <c r="G64" s="14"/>
      <c r="H64" s="14"/>
    </row>
    <row r="65" spans="1:8" x14ac:dyDescent="0.3">
      <c r="A65" s="14"/>
      <c r="B65" s="14"/>
      <c r="C65" s="1" t="s">
        <v>2</v>
      </c>
      <c r="D65" s="12">
        <v>0</v>
      </c>
      <c r="E65" s="12">
        <v>0</v>
      </c>
      <c r="F65" s="12">
        <v>0</v>
      </c>
      <c r="G65" s="14"/>
      <c r="H65" s="14"/>
    </row>
    <row r="66" spans="1:8" x14ac:dyDescent="0.3">
      <c r="A66" s="16"/>
      <c r="B66" s="16"/>
      <c r="C66" s="1" t="s">
        <v>3</v>
      </c>
      <c r="D66" s="12">
        <v>0</v>
      </c>
      <c r="E66" s="12">
        <v>0</v>
      </c>
      <c r="F66" s="12">
        <v>0</v>
      </c>
      <c r="G66" s="16"/>
      <c r="H66" s="16"/>
    </row>
    <row r="67" spans="1:8" x14ac:dyDescent="0.3">
      <c r="A67" s="11" t="s">
        <v>54</v>
      </c>
      <c r="B67" s="11" t="s">
        <v>41</v>
      </c>
      <c r="C67" s="1" t="s">
        <v>0</v>
      </c>
      <c r="D67" s="12">
        <v>1277</v>
      </c>
      <c r="E67" s="12">
        <v>1277</v>
      </c>
      <c r="F67" s="12">
        <v>1277</v>
      </c>
      <c r="G67" s="29">
        <v>1</v>
      </c>
      <c r="H67" s="11" t="s">
        <v>100</v>
      </c>
    </row>
    <row r="68" spans="1:8" x14ac:dyDescent="0.3">
      <c r="A68" s="14"/>
      <c r="B68" s="14"/>
      <c r="C68" s="1" t="s">
        <v>1</v>
      </c>
      <c r="D68" s="12">
        <v>0</v>
      </c>
      <c r="E68" s="12">
        <v>0</v>
      </c>
      <c r="F68" s="12">
        <v>0</v>
      </c>
      <c r="G68" s="14"/>
      <c r="H68" s="14"/>
    </row>
    <row r="69" spans="1:8" x14ac:dyDescent="0.3">
      <c r="A69" s="14"/>
      <c r="B69" s="14"/>
      <c r="C69" s="1" t="s">
        <v>2</v>
      </c>
      <c r="D69" s="12">
        <v>0</v>
      </c>
      <c r="E69" s="12">
        <v>0</v>
      </c>
      <c r="F69" s="12">
        <v>0</v>
      </c>
      <c r="G69" s="14"/>
      <c r="H69" s="14"/>
    </row>
    <row r="70" spans="1:8" x14ac:dyDescent="0.3">
      <c r="A70" s="16"/>
      <c r="B70" s="16"/>
      <c r="C70" s="1" t="s">
        <v>3</v>
      </c>
      <c r="D70" s="12">
        <v>0</v>
      </c>
      <c r="E70" s="12">
        <v>0</v>
      </c>
      <c r="F70" s="12">
        <v>0</v>
      </c>
      <c r="G70" s="16"/>
      <c r="H70" s="16"/>
    </row>
    <row r="71" spans="1:8" x14ac:dyDescent="0.3">
      <c r="A71" s="11" t="s">
        <v>55</v>
      </c>
      <c r="B71" s="11" t="s">
        <v>42</v>
      </c>
      <c r="C71" s="1" t="s">
        <v>0</v>
      </c>
      <c r="D71" s="12">
        <v>0</v>
      </c>
      <c r="E71" s="12">
        <v>0</v>
      </c>
      <c r="F71" s="12">
        <v>0</v>
      </c>
      <c r="G71" s="29">
        <v>1</v>
      </c>
      <c r="H71" s="11" t="s">
        <v>100</v>
      </c>
    </row>
    <row r="72" spans="1:8" x14ac:dyDescent="0.3">
      <c r="A72" s="14"/>
      <c r="B72" s="14"/>
      <c r="C72" s="1" t="s">
        <v>1</v>
      </c>
      <c r="D72" s="12">
        <v>360</v>
      </c>
      <c r="E72" s="12">
        <v>360</v>
      </c>
      <c r="F72" s="12">
        <v>360</v>
      </c>
      <c r="G72" s="14"/>
      <c r="H72" s="14"/>
    </row>
    <row r="73" spans="1:8" x14ac:dyDescent="0.3">
      <c r="A73" s="14"/>
      <c r="B73" s="14"/>
      <c r="C73" s="1" t="s">
        <v>2</v>
      </c>
      <c r="D73" s="12">
        <v>0</v>
      </c>
      <c r="E73" s="12">
        <v>0</v>
      </c>
      <c r="F73" s="12">
        <v>0</v>
      </c>
      <c r="G73" s="14"/>
      <c r="H73" s="14"/>
    </row>
    <row r="74" spans="1:8" x14ac:dyDescent="0.3">
      <c r="A74" s="16"/>
      <c r="B74" s="16"/>
      <c r="C74" s="1" t="s">
        <v>3</v>
      </c>
      <c r="D74" s="12">
        <v>0</v>
      </c>
      <c r="E74" s="12">
        <v>0</v>
      </c>
      <c r="F74" s="12">
        <v>0</v>
      </c>
      <c r="G74" s="16"/>
      <c r="H74" s="16"/>
    </row>
    <row r="75" spans="1:8" x14ac:dyDescent="0.3">
      <c r="A75" s="11" t="s">
        <v>56</v>
      </c>
      <c r="B75" s="11" t="s">
        <v>43</v>
      </c>
      <c r="C75" s="1" t="s">
        <v>0</v>
      </c>
      <c r="D75" s="12">
        <v>713.5</v>
      </c>
      <c r="E75" s="12">
        <v>713.5</v>
      </c>
      <c r="F75" s="12">
        <v>713.5</v>
      </c>
      <c r="G75" s="29">
        <v>1</v>
      </c>
      <c r="H75" s="11" t="s">
        <v>100</v>
      </c>
    </row>
    <row r="76" spans="1:8" x14ac:dyDescent="0.3">
      <c r="A76" s="14"/>
      <c r="B76" s="14"/>
      <c r="C76" s="1" t="s">
        <v>1</v>
      </c>
      <c r="D76" s="12">
        <v>0</v>
      </c>
      <c r="E76" s="12">
        <v>0</v>
      </c>
      <c r="F76" s="12">
        <v>0</v>
      </c>
      <c r="G76" s="14"/>
      <c r="H76" s="14"/>
    </row>
    <row r="77" spans="1:8" x14ac:dyDescent="0.3">
      <c r="A77" s="14"/>
      <c r="B77" s="14"/>
      <c r="C77" s="1" t="s">
        <v>2</v>
      </c>
      <c r="D77" s="12">
        <v>0</v>
      </c>
      <c r="E77" s="12">
        <v>0</v>
      </c>
      <c r="F77" s="12">
        <v>0</v>
      </c>
      <c r="G77" s="14"/>
      <c r="H77" s="14"/>
    </row>
    <row r="78" spans="1:8" x14ac:dyDescent="0.3">
      <c r="A78" s="16"/>
      <c r="B78" s="16"/>
      <c r="C78" s="1" t="s">
        <v>3</v>
      </c>
      <c r="D78" s="12">
        <v>0</v>
      </c>
      <c r="E78" s="12">
        <v>0</v>
      </c>
      <c r="F78" s="12">
        <v>0</v>
      </c>
      <c r="G78" s="16"/>
      <c r="H78" s="16"/>
    </row>
    <row r="79" spans="1:8" x14ac:dyDescent="0.3">
      <c r="A79" s="11" t="s">
        <v>57</v>
      </c>
      <c r="B79" s="11" t="s">
        <v>44</v>
      </c>
      <c r="C79" s="1" t="s">
        <v>0</v>
      </c>
      <c r="D79" s="12">
        <v>25</v>
      </c>
      <c r="E79" s="12">
        <v>25</v>
      </c>
      <c r="F79" s="12">
        <v>25</v>
      </c>
      <c r="G79" s="34">
        <v>1</v>
      </c>
      <c r="H79" s="11" t="s">
        <v>100</v>
      </c>
    </row>
    <row r="80" spans="1:8" x14ac:dyDescent="0.3">
      <c r="A80" s="14"/>
      <c r="B80" s="14"/>
      <c r="C80" s="1" t="s">
        <v>1</v>
      </c>
      <c r="D80" s="12">
        <v>0</v>
      </c>
      <c r="E80" s="12">
        <v>0</v>
      </c>
      <c r="F80" s="12">
        <v>0</v>
      </c>
      <c r="G80" s="18"/>
      <c r="H80" s="14"/>
    </row>
    <row r="81" spans="1:8" x14ac:dyDescent="0.3">
      <c r="A81" s="14"/>
      <c r="B81" s="14"/>
      <c r="C81" s="1" t="s">
        <v>2</v>
      </c>
      <c r="D81" s="12">
        <v>2400.4</v>
      </c>
      <c r="E81" s="12">
        <v>2400.4</v>
      </c>
      <c r="F81" s="12">
        <v>2400.4</v>
      </c>
      <c r="G81" s="18"/>
      <c r="H81" s="14"/>
    </row>
    <row r="82" spans="1:8" x14ac:dyDescent="0.3">
      <c r="A82" s="16"/>
      <c r="B82" s="16"/>
      <c r="C82" s="1" t="s">
        <v>3</v>
      </c>
      <c r="D82" s="12">
        <v>0</v>
      </c>
      <c r="E82" s="12">
        <v>0</v>
      </c>
      <c r="F82" s="12">
        <v>0</v>
      </c>
      <c r="G82" s="18"/>
      <c r="H82" s="16"/>
    </row>
    <row r="83" spans="1:8" x14ac:dyDescent="0.3">
      <c r="A83" s="11" t="s">
        <v>58</v>
      </c>
      <c r="B83" s="11" t="s">
        <v>45</v>
      </c>
      <c r="C83" s="1" t="s">
        <v>0</v>
      </c>
      <c r="D83" s="12">
        <v>1860.3</v>
      </c>
      <c r="E83" s="12">
        <v>1860.3</v>
      </c>
      <c r="F83" s="12">
        <v>1860.3</v>
      </c>
      <c r="G83" s="34">
        <v>1</v>
      </c>
      <c r="H83" s="11" t="s">
        <v>100</v>
      </c>
    </row>
    <row r="84" spans="1:8" x14ac:dyDescent="0.3">
      <c r="A84" s="14"/>
      <c r="B84" s="14"/>
      <c r="C84" s="1" t="s">
        <v>1</v>
      </c>
      <c r="D84" s="12">
        <v>0</v>
      </c>
      <c r="E84" s="12">
        <v>0</v>
      </c>
      <c r="F84" s="12">
        <v>0</v>
      </c>
      <c r="G84" s="18"/>
      <c r="H84" s="14"/>
    </row>
    <row r="85" spans="1:8" x14ac:dyDescent="0.3">
      <c r="A85" s="14"/>
      <c r="B85" s="14"/>
      <c r="C85" s="1" t="s">
        <v>2</v>
      </c>
      <c r="D85" s="12">
        <v>0</v>
      </c>
      <c r="E85" s="12">
        <v>0</v>
      </c>
      <c r="F85" s="12">
        <v>0</v>
      </c>
      <c r="G85" s="18"/>
      <c r="H85" s="14"/>
    </row>
    <row r="86" spans="1:8" x14ac:dyDescent="0.3">
      <c r="A86" s="16"/>
      <c r="B86" s="16"/>
      <c r="C86" s="1" t="s">
        <v>3</v>
      </c>
      <c r="D86" s="12">
        <v>0</v>
      </c>
      <c r="E86" s="12">
        <v>0</v>
      </c>
      <c r="F86" s="12">
        <v>0</v>
      </c>
      <c r="G86" s="18"/>
      <c r="H86" s="16"/>
    </row>
    <row r="87" spans="1:8" x14ac:dyDescent="0.3">
      <c r="A87" s="11" t="s">
        <v>59</v>
      </c>
      <c r="B87" s="11" t="s">
        <v>46</v>
      </c>
      <c r="C87" s="1" t="s">
        <v>0</v>
      </c>
      <c r="D87" s="12">
        <v>23.2</v>
      </c>
      <c r="E87" s="12">
        <v>23.2</v>
      </c>
      <c r="F87" s="12">
        <v>23.2</v>
      </c>
      <c r="G87" s="34">
        <v>1</v>
      </c>
      <c r="H87" s="11" t="s">
        <v>100</v>
      </c>
    </row>
    <row r="88" spans="1:8" x14ac:dyDescent="0.3">
      <c r="A88" s="14"/>
      <c r="B88" s="14"/>
      <c r="C88" s="1" t="s">
        <v>1</v>
      </c>
      <c r="D88" s="12">
        <v>0</v>
      </c>
      <c r="E88" s="12">
        <v>0</v>
      </c>
      <c r="F88" s="12">
        <v>0</v>
      </c>
      <c r="G88" s="18"/>
      <c r="H88" s="14"/>
    </row>
    <row r="89" spans="1:8" x14ac:dyDescent="0.3">
      <c r="A89" s="14"/>
      <c r="B89" s="14"/>
      <c r="C89" s="1" t="s">
        <v>2</v>
      </c>
      <c r="D89" s="12">
        <v>0</v>
      </c>
      <c r="E89" s="12">
        <v>0</v>
      </c>
      <c r="F89" s="12">
        <v>0</v>
      </c>
      <c r="G89" s="18"/>
      <c r="H89" s="14"/>
    </row>
    <row r="90" spans="1:8" x14ac:dyDescent="0.3">
      <c r="A90" s="16"/>
      <c r="B90" s="16"/>
      <c r="C90" s="1" t="s">
        <v>3</v>
      </c>
      <c r="D90" s="12">
        <v>0</v>
      </c>
      <c r="E90" s="12">
        <v>0</v>
      </c>
      <c r="F90" s="12">
        <v>0</v>
      </c>
      <c r="G90" s="18"/>
      <c r="H90" s="16"/>
    </row>
    <row r="91" spans="1:8" x14ac:dyDescent="0.3">
      <c r="A91" s="11" t="s">
        <v>60</v>
      </c>
      <c r="B91" s="11" t="s">
        <v>47</v>
      </c>
      <c r="C91" s="1" t="s">
        <v>0</v>
      </c>
      <c r="D91" s="12">
        <v>878.9</v>
      </c>
      <c r="E91" s="12">
        <v>878.9</v>
      </c>
      <c r="F91" s="12">
        <v>878.9</v>
      </c>
      <c r="G91" s="34">
        <v>1</v>
      </c>
      <c r="H91" s="11" t="s">
        <v>100</v>
      </c>
    </row>
    <row r="92" spans="1:8" x14ac:dyDescent="0.3">
      <c r="A92" s="14"/>
      <c r="B92" s="14"/>
      <c r="C92" s="1" t="s">
        <v>1</v>
      </c>
      <c r="D92" s="12">
        <v>0</v>
      </c>
      <c r="E92" s="12">
        <v>0</v>
      </c>
      <c r="F92" s="12">
        <v>0</v>
      </c>
      <c r="G92" s="18"/>
      <c r="H92" s="14"/>
    </row>
    <row r="93" spans="1:8" x14ac:dyDescent="0.3">
      <c r="A93" s="14"/>
      <c r="B93" s="14"/>
      <c r="C93" s="1" t="s">
        <v>2</v>
      </c>
      <c r="D93" s="12">
        <v>0</v>
      </c>
      <c r="E93" s="12">
        <v>0</v>
      </c>
      <c r="F93" s="12">
        <v>0</v>
      </c>
      <c r="G93" s="18"/>
      <c r="H93" s="14"/>
    </row>
    <row r="94" spans="1:8" x14ac:dyDescent="0.3">
      <c r="A94" s="16"/>
      <c r="B94" s="16"/>
      <c r="C94" s="1" t="s">
        <v>3</v>
      </c>
      <c r="D94" s="12">
        <v>0</v>
      </c>
      <c r="E94" s="12">
        <v>0</v>
      </c>
      <c r="F94" s="12">
        <v>0</v>
      </c>
      <c r="G94" s="18"/>
      <c r="H94" s="16"/>
    </row>
    <row r="95" spans="1:8" x14ac:dyDescent="0.3">
      <c r="A95" s="11" t="s">
        <v>61</v>
      </c>
      <c r="B95" s="11" t="s">
        <v>48</v>
      </c>
      <c r="C95" s="1" t="s">
        <v>0</v>
      </c>
      <c r="D95" s="12">
        <v>28.2</v>
      </c>
      <c r="E95" s="12">
        <v>28.2</v>
      </c>
      <c r="F95" s="12">
        <v>28.2</v>
      </c>
      <c r="G95" s="34">
        <v>1</v>
      </c>
      <c r="H95" s="11" t="s">
        <v>100</v>
      </c>
    </row>
    <row r="96" spans="1:8" x14ac:dyDescent="0.3">
      <c r="A96" s="14"/>
      <c r="B96" s="14"/>
      <c r="C96" s="1" t="s">
        <v>1</v>
      </c>
      <c r="D96" s="12">
        <v>0</v>
      </c>
      <c r="E96" s="12">
        <v>0</v>
      </c>
      <c r="F96" s="12">
        <v>0</v>
      </c>
      <c r="G96" s="18"/>
      <c r="H96" s="14"/>
    </row>
    <row r="97" spans="1:8" x14ac:dyDescent="0.3">
      <c r="A97" s="14"/>
      <c r="B97" s="14"/>
      <c r="C97" s="1" t="s">
        <v>2</v>
      </c>
      <c r="D97" s="12">
        <v>0</v>
      </c>
      <c r="E97" s="12">
        <v>0</v>
      </c>
      <c r="F97" s="12">
        <v>0</v>
      </c>
      <c r="G97" s="18"/>
      <c r="H97" s="14"/>
    </row>
    <row r="98" spans="1:8" x14ac:dyDescent="0.3">
      <c r="A98" s="16"/>
      <c r="B98" s="16"/>
      <c r="C98" s="1" t="s">
        <v>3</v>
      </c>
      <c r="D98" s="12">
        <v>0</v>
      </c>
      <c r="E98" s="12">
        <v>0</v>
      </c>
      <c r="F98" s="12">
        <v>0</v>
      </c>
      <c r="G98" s="18"/>
      <c r="H98" s="16"/>
    </row>
    <row r="99" spans="1:8" x14ac:dyDescent="0.3">
      <c r="A99" s="11" t="s">
        <v>62</v>
      </c>
      <c r="B99" s="11" t="s">
        <v>49</v>
      </c>
      <c r="C99" s="1" t="s">
        <v>0</v>
      </c>
      <c r="D99" s="12">
        <v>1892.1</v>
      </c>
      <c r="E99" s="12">
        <v>1892.1</v>
      </c>
      <c r="F99" s="12">
        <v>1892.1</v>
      </c>
      <c r="G99" s="34">
        <v>1</v>
      </c>
      <c r="H99" s="11" t="s">
        <v>100</v>
      </c>
    </row>
    <row r="100" spans="1:8" x14ac:dyDescent="0.3">
      <c r="A100" s="14"/>
      <c r="B100" s="14"/>
      <c r="C100" s="1" t="s">
        <v>1</v>
      </c>
      <c r="D100" s="12">
        <v>329.6</v>
      </c>
      <c r="E100" s="12">
        <v>329.6</v>
      </c>
      <c r="F100" s="12">
        <v>329.6</v>
      </c>
      <c r="G100" s="18"/>
      <c r="H100" s="14"/>
    </row>
    <row r="101" spans="1:8" x14ac:dyDescent="0.3">
      <c r="A101" s="14"/>
      <c r="B101" s="14"/>
      <c r="C101" s="1" t="s">
        <v>2</v>
      </c>
      <c r="D101" s="12">
        <v>0</v>
      </c>
      <c r="E101" s="12">
        <v>0</v>
      </c>
      <c r="F101" s="12">
        <v>0</v>
      </c>
      <c r="G101" s="18"/>
      <c r="H101" s="14"/>
    </row>
    <row r="102" spans="1:8" x14ac:dyDescent="0.3">
      <c r="A102" s="16"/>
      <c r="B102" s="16"/>
      <c r="C102" s="1" t="s">
        <v>3</v>
      </c>
      <c r="D102" s="12">
        <v>0</v>
      </c>
      <c r="E102" s="12">
        <v>0</v>
      </c>
      <c r="F102" s="12">
        <v>0</v>
      </c>
      <c r="G102" s="18"/>
      <c r="H102" s="16"/>
    </row>
    <row r="103" spans="1:8" x14ac:dyDescent="0.3">
      <c r="A103" s="11" t="s">
        <v>63</v>
      </c>
      <c r="B103" s="11" t="s">
        <v>50</v>
      </c>
      <c r="C103" s="1" t="s">
        <v>0</v>
      </c>
      <c r="D103" s="12">
        <v>44.4</v>
      </c>
      <c r="E103" s="12">
        <v>44.4</v>
      </c>
      <c r="F103" s="12">
        <v>44.4</v>
      </c>
      <c r="G103" s="29">
        <v>1</v>
      </c>
      <c r="H103" s="11" t="s">
        <v>100</v>
      </c>
    </row>
    <row r="104" spans="1:8" x14ac:dyDescent="0.3">
      <c r="A104" s="14"/>
      <c r="B104" s="14"/>
      <c r="C104" s="1" t="s">
        <v>1</v>
      </c>
      <c r="D104" s="12">
        <v>0</v>
      </c>
      <c r="E104" s="12">
        <v>0</v>
      </c>
      <c r="F104" s="12">
        <v>0</v>
      </c>
      <c r="G104" s="14"/>
      <c r="H104" s="14"/>
    </row>
    <row r="105" spans="1:8" x14ac:dyDescent="0.3">
      <c r="A105" s="14"/>
      <c r="B105" s="14"/>
      <c r="C105" s="1" t="s">
        <v>2</v>
      </c>
      <c r="D105" s="12">
        <v>510.3</v>
      </c>
      <c r="E105" s="12">
        <v>510.3</v>
      </c>
      <c r="F105" s="12">
        <v>510.3</v>
      </c>
      <c r="G105" s="14"/>
      <c r="H105" s="14"/>
    </row>
    <row r="106" spans="1:8" x14ac:dyDescent="0.3">
      <c r="A106" s="16"/>
      <c r="B106" s="16"/>
      <c r="C106" s="1" t="s">
        <v>3</v>
      </c>
      <c r="D106" s="12">
        <v>0</v>
      </c>
      <c r="E106" s="12">
        <v>0</v>
      </c>
      <c r="F106" s="12">
        <v>0</v>
      </c>
      <c r="G106" s="16"/>
      <c r="H106" s="16"/>
    </row>
    <row r="107" spans="1:8" x14ac:dyDescent="0.3">
      <c r="A107" s="3" t="s">
        <v>64</v>
      </c>
      <c r="B107" s="3" t="s">
        <v>72</v>
      </c>
      <c r="C107" s="4" t="s">
        <v>0</v>
      </c>
      <c r="D107" s="5">
        <f>D111+D115+D119+D123+D127+D131</f>
        <v>7091.7000000000007</v>
      </c>
      <c r="E107" s="5">
        <f>E111+E115+E119+E123+E127+E131</f>
        <v>7091.7000000000007</v>
      </c>
      <c r="F107" s="5">
        <f>F111+F115+F119+F123+F127+F131</f>
        <v>7091.7000000000007</v>
      </c>
      <c r="G107" s="33">
        <v>1</v>
      </c>
      <c r="H107" s="3" t="s">
        <v>101</v>
      </c>
    </row>
    <row r="108" spans="1:8" x14ac:dyDescent="0.3">
      <c r="A108" s="7"/>
      <c r="B108" s="7"/>
      <c r="C108" s="4" t="s">
        <v>1</v>
      </c>
      <c r="D108" s="5">
        <f>D112+D116+D120+D124+D128+D132</f>
        <v>1689.5</v>
      </c>
      <c r="E108" s="5">
        <f>E112+E116+E120+E124+E128+E132</f>
        <v>1689.5</v>
      </c>
      <c r="F108" s="5">
        <f>F112+F116+F120+F124+F128+F132</f>
        <v>1689.5</v>
      </c>
      <c r="G108" s="7"/>
      <c r="H108" s="7"/>
    </row>
    <row r="109" spans="1:8" x14ac:dyDescent="0.3">
      <c r="A109" s="7"/>
      <c r="B109" s="7"/>
      <c r="C109" s="4" t="s">
        <v>2</v>
      </c>
      <c r="D109" s="5">
        <f>D113+D117+D121+D125+D129+D133</f>
        <v>2117.3000000000002</v>
      </c>
      <c r="E109" s="5">
        <f>E113+E117+E121+E125+E129+E133</f>
        <v>2117.3000000000002</v>
      </c>
      <c r="F109" s="5">
        <f>F113+F117+F121+F125+F129+F133</f>
        <v>2117.3000000000002</v>
      </c>
      <c r="G109" s="7"/>
      <c r="H109" s="7"/>
    </row>
    <row r="110" spans="1:8" x14ac:dyDescent="0.3">
      <c r="A110" s="9"/>
      <c r="B110" s="9"/>
      <c r="C110" s="4" t="s">
        <v>3</v>
      </c>
      <c r="D110" s="5">
        <f>D114+D118+D122+D126+D130+D134</f>
        <v>0</v>
      </c>
      <c r="E110" s="5">
        <f>E114+E118+E122+E126+E130+E134</f>
        <v>0</v>
      </c>
      <c r="F110" s="5">
        <f>F114+F118+F122+F126+F130+F134</f>
        <v>0</v>
      </c>
      <c r="G110" s="9"/>
      <c r="H110" s="9"/>
    </row>
    <row r="111" spans="1:8" x14ac:dyDescent="0.3">
      <c r="A111" s="11" t="s">
        <v>65</v>
      </c>
      <c r="B111" s="11" t="s">
        <v>73</v>
      </c>
      <c r="C111" s="1" t="s">
        <v>0</v>
      </c>
      <c r="D111" s="12">
        <v>6305.6</v>
      </c>
      <c r="E111" s="12">
        <v>6305.6</v>
      </c>
      <c r="F111" s="12">
        <v>6305.6</v>
      </c>
      <c r="G111" s="29">
        <v>1</v>
      </c>
      <c r="H111" s="11" t="s">
        <v>100</v>
      </c>
    </row>
    <row r="112" spans="1:8" x14ac:dyDescent="0.3">
      <c r="A112" s="14"/>
      <c r="B112" s="14"/>
      <c r="C112" s="1" t="s">
        <v>1</v>
      </c>
      <c r="D112" s="12">
        <v>0</v>
      </c>
      <c r="E112" s="12">
        <v>0</v>
      </c>
      <c r="F112" s="12">
        <v>0</v>
      </c>
      <c r="G112" s="14"/>
      <c r="H112" s="14"/>
    </row>
    <row r="113" spans="1:8" x14ac:dyDescent="0.3">
      <c r="A113" s="14"/>
      <c r="B113" s="14"/>
      <c r="C113" s="1" t="s">
        <v>2</v>
      </c>
      <c r="D113" s="12">
        <v>0</v>
      </c>
      <c r="E113" s="12">
        <v>0</v>
      </c>
      <c r="F113" s="12">
        <v>0</v>
      </c>
      <c r="G113" s="14"/>
      <c r="H113" s="14"/>
    </row>
    <row r="114" spans="1:8" x14ac:dyDescent="0.3">
      <c r="A114" s="16"/>
      <c r="B114" s="16"/>
      <c r="C114" s="1" t="s">
        <v>3</v>
      </c>
      <c r="D114" s="12">
        <v>0</v>
      </c>
      <c r="E114" s="12">
        <v>0</v>
      </c>
      <c r="F114" s="12">
        <v>0</v>
      </c>
      <c r="G114" s="16"/>
      <c r="H114" s="16"/>
    </row>
    <row r="115" spans="1:8" x14ac:dyDescent="0.3">
      <c r="A115" s="11" t="s">
        <v>33</v>
      </c>
      <c r="B115" s="11" t="s">
        <v>74</v>
      </c>
      <c r="C115" s="1" t="s">
        <v>0</v>
      </c>
      <c r="D115" s="12">
        <v>107.8</v>
      </c>
      <c r="E115" s="12">
        <v>107.8</v>
      </c>
      <c r="F115" s="12">
        <v>107.8</v>
      </c>
      <c r="G115" s="29">
        <v>1</v>
      </c>
      <c r="H115" s="11" t="s">
        <v>100</v>
      </c>
    </row>
    <row r="116" spans="1:8" x14ac:dyDescent="0.3">
      <c r="A116" s="14"/>
      <c r="B116" s="14"/>
      <c r="C116" s="1" t="s">
        <v>1</v>
      </c>
      <c r="D116" s="12">
        <v>1689.5</v>
      </c>
      <c r="E116" s="12">
        <v>1689.5</v>
      </c>
      <c r="F116" s="12">
        <v>1689.5</v>
      </c>
      <c r="G116" s="14"/>
      <c r="H116" s="14"/>
    </row>
    <row r="117" spans="1:8" x14ac:dyDescent="0.3">
      <c r="A117" s="14"/>
      <c r="B117" s="14"/>
      <c r="C117" s="1" t="s">
        <v>2</v>
      </c>
      <c r="D117" s="12">
        <v>1797.3</v>
      </c>
      <c r="E117" s="12">
        <v>1797.3</v>
      </c>
      <c r="F117" s="12">
        <v>1797.3</v>
      </c>
      <c r="G117" s="14"/>
      <c r="H117" s="14"/>
    </row>
    <row r="118" spans="1:8" x14ac:dyDescent="0.3">
      <c r="A118" s="16"/>
      <c r="B118" s="16"/>
      <c r="C118" s="1" t="s">
        <v>3</v>
      </c>
      <c r="D118" s="12">
        <v>0</v>
      </c>
      <c r="E118" s="12">
        <v>0</v>
      </c>
      <c r="F118" s="12">
        <v>0</v>
      </c>
      <c r="G118" s="16"/>
      <c r="H118" s="16"/>
    </row>
    <row r="119" spans="1:8" x14ac:dyDescent="0.3">
      <c r="A119" s="11" t="s">
        <v>66</v>
      </c>
      <c r="B119" s="11" t="s">
        <v>75</v>
      </c>
      <c r="C119" s="1" t="s">
        <v>0</v>
      </c>
      <c r="D119" s="12">
        <v>124.7</v>
      </c>
      <c r="E119" s="12">
        <v>124.7</v>
      </c>
      <c r="F119" s="12">
        <v>124.7</v>
      </c>
      <c r="G119" s="29">
        <v>1</v>
      </c>
      <c r="H119" s="11" t="s">
        <v>100</v>
      </c>
    </row>
    <row r="120" spans="1:8" x14ac:dyDescent="0.3">
      <c r="A120" s="14"/>
      <c r="B120" s="14"/>
      <c r="C120" s="1" t="s">
        <v>1</v>
      </c>
      <c r="D120" s="12">
        <v>0</v>
      </c>
      <c r="E120" s="12">
        <v>0</v>
      </c>
      <c r="F120" s="12">
        <v>0</v>
      </c>
      <c r="G120" s="14"/>
      <c r="H120" s="14"/>
    </row>
    <row r="121" spans="1:8" x14ac:dyDescent="0.3">
      <c r="A121" s="14"/>
      <c r="B121" s="14"/>
      <c r="C121" s="1" t="s">
        <v>2</v>
      </c>
      <c r="D121" s="12">
        <v>0</v>
      </c>
      <c r="E121" s="12">
        <v>0</v>
      </c>
      <c r="F121" s="12">
        <v>0</v>
      </c>
      <c r="G121" s="14"/>
      <c r="H121" s="14"/>
    </row>
    <row r="122" spans="1:8" x14ac:dyDescent="0.3">
      <c r="A122" s="16"/>
      <c r="B122" s="16"/>
      <c r="C122" s="1" t="s">
        <v>3</v>
      </c>
      <c r="D122" s="12">
        <v>0</v>
      </c>
      <c r="E122" s="12">
        <v>0</v>
      </c>
      <c r="F122" s="12">
        <v>0</v>
      </c>
      <c r="G122" s="16"/>
      <c r="H122" s="16"/>
    </row>
    <row r="123" spans="1:8" x14ac:dyDescent="0.3">
      <c r="A123" s="11" t="s">
        <v>67</v>
      </c>
      <c r="B123" s="11" t="s">
        <v>76</v>
      </c>
      <c r="C123" s="1" t="s">
        <v>0</v>
      </c>
      <c r="D123" s="12">
        <v>466.6</v>
      </c>
      <c r="E123" s="12">
        <v>466.6</v>
      </c>
      <c r="F123" s="12">
        <v>466.6</v>
      </c>
      <c r="G123" s="29">
        <v>1</v>
      </c>
      <c r="H123" s="11" t="s">
        <v>100</v>
      </c>
    </row>
    <row r="124" spans="1:8" x14ac:dyDescent="0.3">
      <c r="A124" s="14"/>
      <c r="B124" s="14"/>
      <c r="C124" s="1" t="s">
        <v>1</v>
      </c>
      <c r="D124" s="12">
        <v>0</v>
      </c>
      <c r="E124" s="12">
        <v>0</v>
      </c>
      <c r="F124" s="12">
        <v>0</v>
      </c>
      <c r="G124" s="14"/>
      <c r="H124" s="14"/>
    </row>
    <row r="125" spans="1:8" x14ac:dyDescent="0.3">
      <c r="A125" s="14"/>
      <c r="B125" s="14"/>
      <c r="C125" s="1" t="s">
        <v>2</v>
      </c>
      <c r="D125" s="12">
        <v>0</v>
      </c>
      <c r="E125" s="12">
        <v>0</v>
      </c>
      <c r="F125" s="12">
        <v>0</v>
      </c>
      <c r="G125" s="14"/>
      <c r="H125" s="14"/>
    </row>
    <row r="126" spans="1:8" x14ac:dyDescent="0.3">
      <c r="A126" s="16"/>
      <c r="B126" s="16"/>
      <c r="C126" s="1" t="s">
        <v>3</v>
      </c>
      <c r="D126" s="12">
        <v>0</v>
      </c>
      <c r="E126" s="12">
        <v>0</v>
      </c>
      <c r="F126" s="12">
        <v>0</v>
      </c>
      <c r="G126" s="16"/>
      <c r="H126" s="16"/>
    </row>
    <row r="127" spans="1:8" x14ac:dyDescent="0.3">
      <c r="A127" s="11" t="s">
        <v>68</v>
      </c>
      <c r="B127" s="11" t="s">
        <v>77</v>
      </c>
      <c r="C127" s="1" t="s">
        <v>0</v>
      </c>
      <c r="D127" s="12">
        <v>16.8</v>
      </c>
      <c r="E127" s="12">
        <v>16.8</v>
      </c>
      <c r="F127" s="12">
        <v>16.8</v>
      </c>
      <c r="G127" s="29">
        <v>1</v>
      </c>
      <c r="H127" s="11" t="s">
        <v>100</v>
      </c>
    </row>
    <row r="128" spans="1:8" x14ac:dyDescent="0.3">
      <c r="A128" s="14"/>
      <c r="B128" s="14"/>
      <c r="C128" s="1" t="s">
        <v>1</v>
      </c>
      <c r="D128" s="12">
        <v>0</v>
      </c>
      <c r="E128" s="12">
        <v>0</v>
      </c>
      <c r="F128" s="12">
        <v>0</v>
      </c>
      <c r="G128" s="14"/>
      <c r="H128" s="14"/>
    </row>
    <row r="129" spans="1:8" x14ac:dyDescent="0.3">
      <c r="A129" s="14"/>
      <c r="B129" s="14"/>
      <c r="C129" s="1" t="s">
        <v>2</v>
      </c>
      <c r="D129" s="12">
        <v>320</v>
      </c>
      <c r="E129" s="12">
        <v>320</v>
      </c>
      <c r="F129" s="12">
        <v>320</v>
      </c>
      <c r="G129" s="14"/>
      <c r="H129" s="14"/>
    </row>
    <row r="130" spans="1:8" x14ac:dyDescent="0.3">
      <c r="A130" s="16"/>
      <c r="B130" s="16"/>
      <c r="C130" s="1" t="s">
        <v>3</v>
      </c>
      <c r="D130" s="12">
        <v>0</v>
      </c>
      <c r="E130" s="12">
        <v>0</v>
      </c>
      <c r="F130" s="12">
        <v>0</v>
      </c>
      <c r="G130" s="16"/>
      <c r="H130" s="16"/>
    </row>
    <row r="131" spans="1:8" x14ac:dyDescent="0.3">
      <c r="A131" s="11" t="s">
        <v>69</v>
      </c>
      <c r="B131" s="11" t="s">
        <v>78</v>
      </c>
      <c r="C131" s="1" t="s">
        <v>0</v>
      </c>
      <c r="D131" s="12">
        <v>70.2</v>
      </c>
      <c r="E131" s="12">
        <v>70.2</v>
      </c>
      <c r="F131" s="12">
        <v>70.2</v>
      </c>
      <c r="G131" s="29">
        <v>1</v>
      </c>
      <c r="H131" s="11" t="s">
        <v>100</v>
      </c>
    </row>
    <row r="132" spans="1:8" x14ac:dyDescent="0.3">
      <c r="A132" s="14"/>
      <c r="B132" s="14"/>
      <c r="C132" s="22" t="s">
        <v>1</v>
      </c>
      <c r="D132" s="27">
        <v>0</v>
      </c>
      <c r="E132" s="27">
        <v>0</v>
      </c>
      <c r="F132" s="27">
        <v>0</v>
      </c>
      <c r="G132" s="14"/>
      <c r="H132" s="14"/>
    </row>
    <row r="133" spans="1:8" x14ac:dyDescent="0.3">
      <c r="A133" s="14"/>
      <c r="B133" s="14"/>
      <c r="C133" s="1" t="s">
        <v>2</v>
      </c>
      <c r="D133" s="12">
        <v>0</v>
      </c>
      <c r="E133" s="12">
        <v>0</v>
      </c>
      <c r="F133" s="12">
        <v>0</v>
      </c>
      <c r="G133" s="14"/>
      <c r="H133" s="14"/>
    </row>
    <row r="134" spans="1:8" x14ac:dyDescent="0.3">
      <c r="A134" s="16"/>
      <c r="B134" s="16"/>
      <c r="C134" s="1" t="s">
        <v>3</v>
      </c>
      <c r="D134" s="12">
        <v>0</v>
      </c>
      <c r="E134" s="12">
        <v>0</v>
      </c>
      <c r="F134" s="12">
        <v>0</v>
      </c>
      <c r="G134" s="16"/>
      <c r="H134" s="16"/>
    </row>
    <row r="135" spans="1:8" x14ac:dyDescent="0.3">
      <c r="A135" s="23" t="s">
        <v>70</v>
      </c>
      <c r="B135" s="23" t="s">
        <v>79</v>
      </c>
      <c r="C135" s="24" t="s">
        <v>0</v>
      </c>
      <c r="D135" s="28">
        <f>D139</f>
        <v>12.2</v>
      </c>
      <c r="E135" s="28">
        <f>E139</f>
        <v>12.2</v>
      </c>
      <c r="F135" s="28">
        <f>F139</f>
        <v>12.2</v>
      </c>
      <c r="G135" s="35">
        <v>1</v>
      </c>
      <c r="H135" s="23" t="s">
        <v>101</v>
      </c>
    </row>
    <row r="136" spans="1:8" x14ac:dyDescent="0.3">
      <c r="A136" s="25"/>
      <c r="B136" s="25"/>
      <c r="C136" s="24" t="s">
        <v>1</v>
      </c>
      <c r="D136" s="28">
        <f>D140</f>
        <v>0</v>
      </c>
      <c r="E136" s="28">
        <f>E140</f>
        <v>0</v>
      </c>
      <c r="F136" s="28">
        <f>F140</f>
        <v>0</v>
      </c>
      <c r="G136" s="25"/>
      <c r="H136" s="25"/>
    </row>
    <row r="137" spans="1:8" x14ac:dyDescent="0.3">
      <c r="A137" s="25"/>
      <c r="B137" s="25"/>
      <c r="C137" s="24" t="s">
        <v>2</v>
      </c>
      <c r="D137" s="28">
        <f>D141</f>
        <v>0</v>
      </c>
      <c r="E137" s="28">
        <f>E141</f>
        <v>0</v>
      </c>
      <c r="F137" s="28">
        <f>F141</f>
        <v>0</v>
      </c>
      <c r="G137" s="25"/>
      <c r="H137" s="25"/>
    </row>
    <row r="138" spans="1:8" x14ac:dyDescent="0.3">
      <c r="A138" s="26"/>
      <c r="B138" s="26"/>
      <c r="C138" s="24" t="s">
        <v>3</v>
      </c>
      <c r="D138" s="28">
        <f>D142</f>
        <v>0</v>
      </c>
      <c r="E138" s="28">
        <f>E142</f>
        <v>0</v>
      </c>
      <c r="F138" s="28">
        <f>F142</f>
        <v>0</v>
      </c>
      <c r="G138" s="26"/>
      <c r="H138" s="26"/>
    </row>
    <row r="139" spans="1:8" x14ac:dyDescent="0.3">
      <c r="A139" s="11" t="s">
        <v>71</v>
      </c>
      <c r="B139" s="11" t="s">
        <v>80</v>
      </c>
      <c r="C139" s="1" t="s">
        <v>0</v>
      </c>
      <c r="D139" s="12">
        <v>12.2</v>
      </c>
      <c r="E139" s="12">
        <v>12.2</v>
      </c>
      <c r="F139" s="12">
        <v>12.2</v>
      </c>
      <c r="G139" s="29">
        <v>1</v>
      </c>
      <c r="H139" s="11" t="s">
        <v>100</v>
      </c>
    </row>
    <row r="140" spans="1:8" x14ac:dyDescent="0.3">
      <c r="A140" s="14"/>
      <c r="B140" s="14"/>
      <c r="C140" s="1" t="s">
        <v>1</v>
      </c>
      <c r="D140" s="12">
        <v>0</v>
      </c>
      <c r="E140" s="12">
        <v>0</v>
      </c>
      <c r="F140" s="12">
        <v>0</v>
      </c>
      <c r="G140" s="14"/>
      <c r="H140" s="14"/>
    </row>
    <row r="141" spans="1:8" x14ac:dyDescent="0.3">
      <c r="A141" s="14"/>
      <c r="B141" s="14"/>
      <c r="C141" s="1" t="s">
        <v>2</v>
      </c>
      <c r="D141" s="12">
        <v>0</v>
      </c>
      <c r="E141" s="12">
        <v>0</v>
      </c>
      <c r="F141" s="12">
        <v>0</v>
      </c>
      <c r="G141" s="14"/>
      <c r="H141" s="14"/>
    </row>
    <row r="142" spans="1:8" x14ac:dyDescent="0.3">
      <c r="A142" s="16"/>
      <c r="B142" s="16"/>
      <c r="C142" s="1" t="s">
        <v>3</v>
      </c>
      <c r="D142" s="12">
        <v>0</v>
      </c>
      <c r="E142" s="12">
        <v>0</v>
      </c>
      <c r="F142" s="12">
        <v>0</v>
      </c>
      <c r="G142" s="16"/>
      <c r="H142" s="16"/>
    </row>
    <row r="143" spans="1:8" x14ac:dyDescent="0.3">
      <c r="A143" s="3" t="s">
        <v>84</v>
      </c>
      <c r="B143" s="3" t="s">
        <v>81</v>
      </c>
      <c r="C143" s="4" t="s">
        <v>0</v>
      </c>
      <c r="D143" s="5">
        <f>D147+D151</f>
        <v>7</v>
      </c>
      <c r="E143" s="5">
        <f>E147+E151</f>
        <v>7</v>
      </c>
      <c r="F143" s="5">
        <f>F147+F151</f>
        <v>7</v>
      </c>
      <c r="G143" s="33">
        <v>1</v>
      </c>
      <c r="H143" s="3" t="s">
        <v>101</v>
      </c>
    </row>
    <row r="144" spans="1:8" x14ac:dyDescent="0.3">
      <c r="A144" s="7"/>
      <c r="B144" s="7"/>
      <c r="C144" s="4" t="s">
        <v>1</v>
      </c>
      <c r="D144" s="5">
        <f>D148+D152</f>
        <v>170</v>
      </c>
      <c r="E144" s="5">
        <f>E148+E152</f>
        <v>170</v>
      </c>
      <c r="F144" s="5">
        <f>F148+F152</f>
        <v>170</v>
      </c>
      <c r="G144" s="7"/>
      <c r="H144" s="7"/>
    </row>
    <row r="145" spans="1:8" x14ac:dyDescent="0.3">
      <c r="A145" s="7"/>
      <c r="B145" s="7"/>
      <c r="C145" s="4" t="s">
        <v>2</v>
      </c>
      <c r="D145" s="5">
        <f>D149+D153</f>
        <v>0</v>
      </c>
      <c r="E145" s="5">
        <f>E149+E153</f>
        <v>0</v>
      </c>
      <c r="F145" s="5">
        <f>F149+F153</f>
        <v>0</v>
      </c>
      <c r="G145" s="7"/>
      <c r="H145" s="7"/>
    </row>
    <row r="146" spans="1:8" x14ac:dyDescent="0.3">
      <c r="A146" s="9"/>
      <c r="B146" s="9"/>
      <c r="C146" s="4" t="s">
        <v>3</v>
      </c>
      <c r="D146" s="5">
        <f>D150+D154</f>
        <v>0</v>
      </c>
      <c r="E146" s="5">
        <f>E150+E154</f>
        <v>0</v>
      </c>
      <c r="F146" s="5">
        <f>F150+F154</f>
        <v>0</v>
      </c>
      <c r="G146" s="9"/>
      <c r="H146" s="9"/>
    </row>
    <row r="147" spans="1:8" x14ac:dyDescent="0.3">
      <c r="A147" s="11" t="s">
        <v>85</v>
      </c>
      <c r="B147" s="11" t="s">
        <v>82</v>
      </c>
      <c r="C147" s="1" t="s">
        <v>0</v>
      </c>
      <c r="D147" s="12">
        <v>7</v>
      </c>
      <c r="E147" s="12">
        <v>7</v>
      </c>
      <c r="F147" s="12">
        <v>7</v>
      </c>
      <c r="G147" s="29">
        <v>1</v>
      </c>
      <c r="H147" s="11" t="s">
        <v>100</v>
      </c>
    </row>
    <row r="148" spans="1:8" x14ac:dyDescent="0.3">
      <c r="A148" s="14"/>
      <c r="B148" s="14"/>
      <c r="C148" s="1" t="s">
        <v>1</v>
      </c>
      <c r="D148" s="12">
        <v>0</v>
      </c>
      <c r="E148" s="12">
        <v>0</v>
      </c>
      <c r="F148" s="12">
        <v>0</v>
      </c>
      <c r="G148" s="14"/>
      <c r="H148" s="14"/>
    </row>
    <row r="149" spans="1:8" x14ac:dyDescent="0.3">
      <c r="A149" s="14"/>
      <c r="B149" s="14"/>
      <c r="C149" s="1" t="s">
        <v>2</v>
      </c>
      <c r="D149" s="12">
        <v>0</v>
      </c>
      <c r="E149" s="12">
        <v>0</v>
      </c>
      <c r="F149" s="12">
        <v>0</v>
      </c>
      <c r="G149" s="14"/>
      <c r="H149" s="14"/>
    </row>
    <row r="150" spans="1:8" x14ac:dyDescent="0.3">
      <c r="A150" s="16"/>
      <c r="B150" s="16"/>
      <c r="C150" s="1" t="s">
        <v>3</v>
      </c>
      <c r="D150" s="12">
        <v>0</v>
      </c>
      <c r="E150" s="12">
        <v>0</v>
      </c>
      <c r="F150" s="12">
        <v>0</v>
      </c>
      <c r="G150" s="16"/>
      <c r="H150" s="16"/>
    </row>
    <row r="151" spans="1:8" x14ac:dyDescent="0.3">
      <c r="A151" s="11" t="s">
        <v>86</v>
      </c>
      <c r="B151" s="11" t="s">
        <v>83</v>
      </c>
      <c r="C151" s="1" t="s">
        <v>0</v>
      </c>
      <c r="D151" s="12">
        <v>0</v>
      </c>
      <c r="E151" s="12">
        <v>0</v>
      </c>
      <c r="F151" s="12">
        <v>0</v>
      </c>
      <c r="G151" s="29">
        <v>1</v>
      </c>
      <c r="H151" s="11" t="s">
        <v>100</v>
      </c>
    </row>
    <row r="152" spans="1:8" x14ac:dyDescent="0.3">
      <c r="A152" s="14"/>
      <c r="B152" s="14"/>
      <c r="C152" s="1" t="s">
        <v>1</v>
      </c>
      <c r="D152" s="12">
        <v>170</v>
      </c>
      <c r="E152" s="12">
        <v>170</v>
      </c>
      <c r="F152" s="12">
        <v>170</v>
      </c>
      <c r="G152" s="14"/>
      <c r="H152" s="14"/>
    </row>
    <row r="153" spans="1:8" x14ac:dyDescent="0.3">
      <c r="A153" s="14"/>
      <c r="B153" s="14"/>
      <c r="C153" s="1" t="s">
        <v>2</v>
      </c>
      <c r="D153" s="12">
        <v>0</v>
      </c>
      <c r="E153" s="12">
        <v>0</v>
      </c>
      <c r="F153" s="12">
        <v>0</v>
      </c>
      <c r="G153" s="14"/>
      <c r="H153" s="14"/>
    </row>
    <row r="154" spans="1:8" x14ac:dyDescent="0.3">
      <c r="A154" s="16"/>
      <c r="B154" s="16"/>
      <c r="C154" s="1" t="s">
        <v>3</v>
      </c>
      <c r="D154" s="12">
        <v>0</v>
      </c>
      <c r="E154" s="12">
        <v>0</v>
      </c>
      <c r="F154" s="12">
        <v>0</v>
      </c>
      <c r="G154" s="16"/>
      <c r="H154" s="16"/>
    </row>
    <row r="155" spans="1:8" x14ac:dyDescent="0.3">
      <c r="A155" s="3" t="s">
        <v>93</v>
      </c>
      <c r="B155" s="3" t="s">
        <v>87</v>
      </c>
      <c r="C155" s="4" t="s">
        <v>0</v>
      </c>
      <c r="D155" s="5">
        <f>D159</f>
        <v>91.7</v>
      </c>
      <c r="E155" s="5">
        <f>E159</f>
        <v>91.7</v>
      </c>
      <c r="F155" s="5">
        <f>F159</f>
        <v>91.7</v>
      </c>
      <c r="G155" s="33">
        <v>1</v>
      </c>
      <c r="H155" s="3" t="s">
        <v>101</v>
      </c>
    </row>
    <row r="156" spans="1:8" x14ac:dyDescent="0.3">
      <c r="A156" s="7"/>
      <c r="B156" s="7"/>
      <c r="C156" s="4" t="s">
        <v>1</v>
      </c>
      <c r="D156" s="5">
        <f>D160</f>
        <v>0</v>
      </c>
      <c r="E156" s="5">
        <f>E160</f>
        <v>0</v>
      </c>
      <c r="F156" s="5">
        <f>F160</f>
        <v>0</v>
      </c>
      <c r="G156" s="7"/>
      <c r="H156" s="7"/>
    </row>
    <row r="157" spans="1:8" x14ac:dyDescent="0.3">
      <c r="A157" s="7"/>
      <c r="B157" s="7"/>
      <c r="C157" s="4" t="s">
        <v>2</v>
      </c>
      <c r="D157" s="5">
        <f>D161</f>
        <v>1054.9000000000001</v>
      </c>
      <c r="E157" s="5">
        <f>E161</f>
        <v>1054.9000000000001</v>
      </c>
      <c r="F157" s="5">
        <f>F161</f>
        <v>1054.9000000000001</v>
      </c>
      <c r="G157" s="7"/>
      <c r="H157" s="7"/>
    </row>
    <row r="158" spans="1:8" x14ac:dyDescent="0.3">
      <c r="A158" s="9"/>
      <c r="B158" s="9"/>
      <c r="C158" s="4" t="s">
        <v>3</v>
      </c>
      <c r="D158" s="5">
        <f>D162</f>
        <v>0</v>
      </c>
      <c r="E158" s="5">
        <f>E162</f>
        <v>0</v>
      </c>
      <c r="F158" s="5">
        <f>F162</f>
        <v>0</v>
      </c>
      <c r="G158" s="9"/>
      <c r="H158" s="9"/>
    </row>
    <row r="159" spans="1:8" x14ac:dyDescent="0.3">
      <c r="A159" s="11" t="s">
        <v>94</v>
      </c>
      <c r="B159" s="11" t="s">
        <v>88</v>
      </c>
      <c r="C159" s="1" t="s">
        <v>0</v>
      </c>
      <c r="D159" s="12">
        <v>91.7</v>
      </c>
      <c r="E159" s="12">
        <v>91.7</v>
      </c>
      <c r="F159" s="12">
        <v>91.7</v>
      </c>
      <c r="G159" s="29">
        <v>1</v>
      </c>
      <c r="H159" s="11" t="s">
        <v>100</v>
      </c>
    </row>
    <row r="160" spans="1:8" x14ac:dyDescent="0.3">
      <c r="A160" s="14"/>
      <c r="B160" s="14"/>
      <c r="C160" s="1" t="s">
        <v>1</v>
      </c>
      <c r="D160" s="12">
        <v>0</v>
      </c>
      <c r="E160" s="12">
        <v>0</v>
      </c>
      <c r="F160" s="12">
        <v>0</v>
      </c>
      <c r="G160" s="14"/>
      <c r="H160" s="14"/>
    </row>
    <row r="161" spans="1:8" x14ac:dyDescent="0.3">
      <c r="A161" s="14"/>
      <c r="B161" s="14"/>
      <c r="C161" s="1" t="s">
        <v>2</v>
      </c>
      <c r="D161" s="12">
        <v>1054.9000000000001</v>
      </c>
      <c r="E161" s="12">
        <v>1054.9000000000001</v>
      </c>
      <c r="F161" s="12">
        <v>1054.9000000000001</v>
      </c>
      <c r="G161" s="14"/>
      <c r="H161" s="14"/>
    </row>
    <row r="162" spans="1:8" x14ac:dyDescent="0.3">
      <c r="A162" s="16"/>
      <c r="B162" s="16"/>
      <c r="C162" s="1" t="s">
        <v>3</v>
      </c>
      <c r="D162" s="12">
        <v>0</v>
      </c>
      <c r="E162" s="12">
        <v>0</v>
      </c>
      <c r="F162" s="12">
        <v>0</v>
      </c>
      <c r="G162" s="16"/>
      <c r="H162" s="16"/>
    </row>
    <row r="163" spans="1:8" x14ac:dyDescent="0.3">
      <c r="A163" s="3" t="s">
        <v>95</v>
      </c>
      <c r="B163" s="3" t="s">
        <v>89</v>
      </c>
      <c r="C163" s="4" t="s">
        <v>0</v>
      </c>
      <c r="D163" s="5">
        <f>D167</f>
        <v>136.80000000000001</v>
      </c>
      <c r="E163" s="5">
        <f>E167</f>
        <v>136.80000000000001</v>
      </c>
      <c r="F163" s="5">
        <f>F167</f>
        <v>136.80000000000001</v>
      </c>
      <c r="G163" s="33">
        <v>1</v>
      </c>
      <c r="H163" s="3" t="s">
        <v>101</v>
      </c>
    </row>
    <row r="164" spans="1:8" x14ac:dyDescent="0.3">
      <c r="A164" s="7"/>
      <c r="B164" s="7"/>
      <c r="C164" s="4" t="s">
        <v>1</v>
      </c>
      <c r="D164" s="5">
        <f>D168</f>
        <v>0</v>
      </c>
      <c r="E164" s="5">
        <f>E168</f>
        <v>0</v>
      </c>
      <c r="F164" s="5">
        <f>F168</f>
        <v>0</v>
      </c>
      <c r="G164" s="7"/>
      <c r="H164" s="7"/>
    </row>
    <row r="165" spans="1:8" x14ac:dyDescent="0.3">
      <c r="A165" s="7"/>
      <c r="B165" s="7"/>
      <c r="C165" s="4" t="s">
        <v>2</v>
      </c>
      <c r="D165" s="5">
        <f>D169</f>
        <v>1573</v>
      </c>
      <c r="E165" s="5">
        <f>E169</f>
        <v>1573</v>
      </c>
      <c r="F165" s="5">
        <f>F169</f>
        <v>1573</v>
      </c>
      <c r="G165" s="7"/>
      <c r="H165" s="7"/>
    </row>
    <row r="166" spans="1:8" x14ac:dyDescent="0.3">
      <c r="A166" s="9"/>
      <c r="B166" s="9"/>
      <c r="C166" s="4" t="s">
        <v>3</v>
      </c>
      <c r="D166" s="5">
        <f>D170</f>
        <v>0</v>
      </c>
      <c r="E166" s="5">
        <f>E170</f>
        <v>0</v>
      </c>
      <c r="F166" s="5">
        <f>F170</f>
        <v>0</v>
      </c>
      <c r="G166" s="9"/>
      <c r="H166" s="9"/>
    </row>
    <row r="167" spans="1:8" x14ac:dyDescent="0.3">
      <c r="A167" s="11" t="s">
        <v>96</v>
      </c>
      <c r="B167" s="11" t="s">
        <v>90</v>
      </c>
      <c r="C167" s="1" t="s">
        <v>0</v>
      </c>
      <c r="D167" s="12">
        <v>136.80000000000001</v>
      </c>
      <c r="E167" s="12">
        <v>136.80000000000001</v>
      </c>
      <c r="F167" s="12">
        <v>136.80000000000001</v>
      </c>
      <c r="G167" s="29">
        <v>1</v>
      </c>
      <c r="H167" s="11" t="s">
        <v>100</v>
      </c>
    </row>
    <row r="168" spans="1:8" x14ac:dyDescent="0.3">
      <c r="A168" s="14"/>
      <c r="B168" s="14"/>
      <c r="C168" s="1" t="s">
        <v>1</v>
      </c>
      <c r="D168" s="12">
        <v>0</v>
      </c>
      <c r="E168" s="12">
        <v>0</v>
      </c>
      <c r="F168" s="12">
        <v>0</v>
      </c>
      <c r="G168" s="14"/>
      <c r="H168" s="14"/>
    </row>
    <row r="169" spans="1:8" x14ac:dyDescent="0.3">
      <c r="A169" s="14"/>
      <c r="B169" s="14"/>
      <c r="C169" s="1" t="s">
        <v>2</v>
      </c>
      <c r="D169" s="12">
        <v>1573</v>
      </c>
      <c r="E169" s="12">
        <v>1573</v>
      </c>
      <c r="F169" s="12">
        <v>1573</v>
      </c>
      <c r="G169" s="14"/>
      <c r="H169" s="14"/>
    </row>
    <row r="170" spans="1:8" x14ac:dyDescent="0.3">
      <c r="A170" s="16"/>
      <c r="B170" s="16"/>
      <c r="C170" s="1" t="s">
        <v>3</v>
      </c>
      <c r="D170" s="12">
        <v>0</v>
      </c>
      <c r="E170" s="12">
        <v>0</v>
      </c>
      <c r="F170" s="12">
        <v>0</v>
      </c>
      <c r="G170" s="16"/>
      <c r="H170" s="16"/>
    </row>
    <row r="171" spans="1:8" x14ac:dyDescent="0.3">
      <c r="A171" s="3" t="s">
        <v>97</v>
      </c>
      <c r="B171" s="3" t="s">
        <v>91</v>
      </c>
      <c r="C171" s="4" t="s">
        <v>0</v>
      </c>
      <c r="D171" s="5">
        <f>D175</f>
        <v>54.2</v>
      </c>
      <c r="E171" s="5">
        <f>E175</f>
        <v>54.2</v>
      </c>
      <c r="F171" s="5">
        <f>F175</f>
        <v>54.2</v>
      </c>
      <c r="G171" s="33">
        <v>1</v>
      </c>
      <c r="H171" s="3" t="s">
        <v>101</v>
      </c>
    </row>
    <row r="172" spans="1:8" x14ac:dyDescent="0.3">
      <c r="A172" s="7"/>
      <c r="B172" s="7"/>
      <c r="C172" s="4" t="s">
        <v>1</v>
      </c>
      <c r="D172" s="5">
        <f>D176</f>
        <v>0</v>
      </c>
      <c r="E172" s="5">
        <f>E176</f>
        <v>0</v>
      </c>
      <c r="F172" s="5">
        <f>F176</f>
        <v>0</v>
      </c>
      <c r="G172" s="7"/>
      <c r="H172" s="7"/>
    </row>
    <row r="173" spans="1:8" x14ac:dyDescent="0.3">
      <c r="A173" s="7"/>
      <c r="B173" s="7"/>
      <c r="C173" s="4" t="s">
        <v>2</v>
      </c>
      <c r="D173" s="5">
        <f>D177</f>
        <v>0</v>
      </c>
      <c r="E173" s="5">
        <f>E177</f>
        <v>0</v>
      </c>
      <c r="F173" s="5">
        <f>F177</f>
        <v>0</v>
      </c>
      <c r="G173" s="7"/>
      <c r="H173" s="7"/>
    </row>
    <row r="174" spans="1:8" x14ac:dyDescent="0.3">
      <c r="A174" s="9"/>
      <c r="B174" s="9"/>
      <c r="C174" s="4" t="s">
        <v>3</v>
      </c>
      <c r="D174" s="5">
        <f>D178</f>
        <v>0</v>
      </c>
      <c r="E174" s="5">
        <f>E178</f>
        <v>0</v>
      </c>
      <c r="F174" s="5">
        <f>F178</f>
        <v>0</v>
      </c>
      <c r="G174" s="9"/>
      <c r="H174" s="9"/>
    </row>
    <row r="175" spans="1:8" x14ac:dyDescent="0.3">
      <c r="A175" s="11" t="s">
        <v>98</v>
      </c>
      <c r="B175" s="11" t="s">
        <v>92</v>
      </c>
      <c r="C175" s="1" t="s">
        <v>0</v>
      </c>
      <c r="D175" s="12">
        <v>54.2</v>
      </c>
      <c r="E175" s="12">
        <v>54.2</v>
      </c>
      <c r="F175" s="12">
        <v>54.2</v>
      </c>
      <c r="G175" s="29">
        <v>1</v>
      </c>
      <c r="H175" s="11" t="s">
        <v>100</v>
      </c>
    </row>
    <row r="176" spans="1:8" x14ac:dyDescent="0.3">
      <c r="A176" s="14"/>
      <c r="B176" s="14"/>
      <c r="C176" s="1" t="s">
        <v>1</v>
      </c>
      <c r="D176" s="12">
        <v>0</v>
      </c>
      <c r="E176" s="12">
        <v>0</v>
      </c>
      <c r="F176" s="12">
        <v>0</v>
      </c>
      <c r="G176" s="14"/>
      <c r="H176" s="14"/>
    </row>
    <row r="177" spans="1:8" x14ac:dyDescent="0.3">
      <c r="A177" s="14"/>
      <c r="B177" s="14"/>
      <c r="C177" s="1" t="s">
        <v>2</v>
      </c>
      <c r="D177" s="12">
        <v>0</v>
      </c>
      <c r="E177" s="12">
        <v>0</v>
      </c>
      <c r="F177" s="12">
        <v>0</v>
      </c>
      <c r="G177" s="14"/>
      <c r="H177" s="14"/>
    </row>
    <row r="178" spans="1:8" x14ac:dyDescent="0.3">
      <c r="A178" s="16"/>
      <c r="B178" s="16"/>
      <c r="C178" s="1" t="s">
        <v>3</v>
      </c>
      <c r="D178" s="12">
        <v>0</v>
      </c>
      <c r="E178" s="12">
        <v>0</v>
      </c>
      <c r="F178" s="12">
        <v>0</v>
      </c>
      <c r="G178" s="16"/>
      <c r="H178" s="16"/>
    </row>
    <row r="179" spans="1:8" x14ac:dyDescent="0.3">
      <c r="A179" s="36"/>
      <c r="B179" s="36" t="s">
        <v>99</v>
      </c>
      <c r="C179" s="37" t="s">
        <v>0</v>
      </c>
      <c r="D179" s="38">
        <f>D6+D15+D39+D51+D107+D135+D143+D155+D163+D171+0.2</f>
        <v>19702.300000000003</v>
      </c>
      <c r="E179" s="38">
        <f>E6+E15+E39+E51+E107+E135+E143+E155+E163+E171+0.2</f>
        <v>19615.100000000002</v>
      </c>
      <c r="F179" s="38">
        <f>F6+F15+F39+F51+F107+F135+F143+F155+F163+F171+0.2</f>
        <v>19615.100000000002</v>
      </c>
      <c r="G179" s="39">
        <v>1</v>
      </c>
      <c r="H179" s="36" t="s">
        <v>102</v>
      </c>
    </row>
    <row r="180" spans="1:8" x14ac:dyDescent="0.3">
      <c r="A180" s="40"/>
      <c r="B180" s="40"/>
      <c r="C180" s="37" t="s">
        <v>1</v>
      </c>
      <c r="D180" s="38">
        <f>D7+D16+D40+D52+D108+D136+D144+D156+D164+D172</f>
        <v>3977</v>
      </c>
      <c r="E180" s="38">
        <f>E7+E16+E40+E52+E108+E136+E144+E156+E164+E172</f>
        <v>3977</v>
      </c>
      <c r="F180" s="38">
        <f>F7+F16+F40+F52+F108+F136+F144+F156+F164+F172</f>
        <v>3977</v>
      </c>
      <c r="G180" s="40"/>
      <c r="H180" s="40"/>
    </row>
    <row r="181" spans="1:8" x14ac:dyDescent="0.3">
      <c r="A181" s="40"/>
      <c r="B181" s="40"/>
      <c r="C181" s="37" t="s">
        <v>2</v>
      </c>
      <c r="D181" s="38">
        <f>D8+D17+D41+D53+D109+D137+D145+D157+D165+D173</f>
        <v>8275.8000000000011</v>
      </c>
      <c r="E181" s="38">
        <f>E8+E17+E41+E53+E109+E137+E145+E157+E165+E173</f>
        <v>8275.8000000000011</v>
      </c>
      <c r="F181" s="38">
        <f>F8+F17+F41+F53+F109+F137+F145+F157+F165+F173</f>
        <v>8275.8000000000011</v>
      </c>
      <c r="G181" s="40"/>
      <c r="H181" s="40"/>
    </row>
    <row r="182" spans="1:8" x14ac:dyDescent="0.3">
      <c r="A182" s="41"/>
      <c r="B182" s="41"/>
      <c r="C182" s="37" t="s">
        <v>3</v>
      </c>
      <c r="D182" s="38">
        <f>D9+D18+D42+D54+D110+D138+D146+D158+D166+D174</f>
        <v>0</v>
      </c>
      <c r="E182" s="38">
        <f>E9+E18+E42+E54+E110+E138+E146+E158+E166+E174</f>
        <v>0</v>
      </c>
      <c r="F182" s="38">
        <f>F9+F18+F42+F54+F110+F138+F146+F158+F166+F174</f>
        <v>0</v>
      </c>
      <c r="G182" s="41"/>
      <c r="H182" s="41"/>
    </row>
    <row r="184" spans="1:8" x14ac:dyDescent="0.3">
      <c r="D184" s="42"/>
    </row>
    <row r="185" spans="1:8" x14ac:dyDescent="0.3">
      <c r="D185" s="42"/>
      <c r="E185" s="42"/>
    </row>
  </sheetData>
  <mergeCells count="180">
    <mergeCell ref="A179:A182"/>
    <mergeCell ref="B179:B182"/>
    <mergeCell ref="G179:G182"/>
    <mergeCell ref="H179:H182"/>
    <mergeCell ref="A2:H2"/>
    <mergeCell ref="A1:H1"/>
    <mergeCell ref="A175:A178"/>
    <mergeCell ref="B175:B178"/>
    <mergeCell ref="G175:G178"/>
    <mergeCell ref="H175:H178"/>
    <mergeCell ref="A167:A170"/>
    <mergeCell ref="B167:B170"/>
    <mergeCell ref="G167:G170"/>
    <mergeCell ref="H167:H170"/>
    <mergeCell ref="A171:A174"/>
    <mergeCell ref="B171:B174"/>
    <mergeCell ref="G171:G174"/>
    <mergeCell ref="H171:H174"/>
    <mergeCell ref="G155:G158"/>
    <mergeCell ref="H155:H158"/>
    <mergeCell ref="G159:G162"/>
    <mergeCell ref="H159:H162"/>
    <mergeCell ref="G163:G166"/>
    <mergeCell ref="H163:H166"/>
    <mergeCell ref="A155:A158"/>
    <mergeCell ref="A159:A162"/>
    <mergeCell ref="A163:A166"/>
    <mergeCell ref="B155:B158"/>
    <mergeCell ref="B159:B162"/>
    <mergeCell ref="B163:B166"/>
    <mergeCell ref="A147:A150"/>
    <mergeCell ref="B147:B150"/>
    <mergeCell ref="G147:G150"/>
    <mergeCell ref="H147:H150"/>
    <mergeCell ref="A151:A154"/>
    <mergeCell ref="B151:B154"/>
    <mergeCell ref="G151:G154"/>
    <mergeCell ref="H151:H154"/>
    <mergeCell ref="A139:A142"/>
    <mergeCell ref="B139:B142"/>
    <mergeCell ref="G139:G142"/>
    <mergeCell ref="H139:H142"/>
    <mergeCell ref="A143:A146"/>
    <mergeCell ref="B143:B146"/>
    <mergeCell ref="G143:G146"/>
    <mergeCell ref="H143:H146"/>
    <mergeCell ref="A131:A134"/>
    <mergeCell ref="G131:G134"/>
    <mergeCell ref="H131:H134"/>
    <mergeCell ref="A135:A138"/>
    <mergeCell ref="B135:B138"/>
    <mergeCell ref="G135:G138"/>
    <mergeCell ref="H135:H138"/>
    <mergeCell ref="G123:G126"/>
    <mergeCell ref="H123:H126"/>
    <mergeCell ref="G127:G130"/>
    <mergeCell ref="H127:H130"/>
    <mergeCell ref="B131:B134"/>
    <mergeCell ref="A127:A130"/>
    <mergeCell ref="B127:B130"/>
    <mergeCell ref="G107:G110"/>
    <mergeCell ref="H107:H110"/>
    <mergeCell ref="G111:G114"/>
    <mergeCell ref="H111:H114"/>
    <mergeCell ref="H115:H118"/>
    <mergeCell ref="G115:G118"/>
    <mergeCell ref="G119:G122"/>
    <mergeCell ref="H119:H122"/>
    <mergeCell ref="A115:A118"/>
    <mergeCell ref="B115:B118"/>
    <mergeCell ref="A119:A122"/>
    <mergeCell ref="B119:B122"/>
    <mergeCell ref="A123:A126"/>
    <mergeCell ref="B123:B126"/>
    <mergeCell ref="G103:G106"/>
    <mergeCell ref="H103:H106"/>
    <mergeCell ref="A107:A110"/>
    <mergeCell ref="B107:B110"/>
    <mergeCell ref="A111:A114"/>
    <mergeCell ref="B111:B114"/>
    <mergeCell ref="G79:G82"/>
    <mergeCell ref="H79:H82"/>
    <mergeCell ref="G83:G86"/>
    <mergeCell ref="H83:H86"/>
    <mergeCell ref="G87:G90"/>
    <mergeCell ref="H87:H90"/>
    <mergeCell ref="G91:G94"/>
    <mergeCell ref="H91:H94"/>
    <mergeCell ref="G95:G98"/>
    <mergeCell ref="H95:H98"/>
    <mergeCell ref="G99:G102"/>
    <mergeCell ref="H99:H102"/>
    <mergeCell ref="G75:G78"/>
    <mergeCell ref="H75:H78"/>
    <mergeCell ref="G63:G66"/>
    <mergeCell ref="H63:H66"/>
    <mergeCell ref="G67:G70"/>
    <mergeCell ref="H67:H70"/>
    <mergeCell ref="G71:G74"/>
    <mergeCell ref="H71:H74"/>
    <mergeCell ref="G55:G58"/>
    <mergeCell ref="H55:H58"/>
    <mergeCell ref="G51:G54"/>
    <mergeCell ref="H51:H54"/>
    <mergeCell ref="G59:G62"/>
    <mergeCell ref="H59:H62"/>
    <mergeCell ref="G39:G42"/>
    <mergeCell ref="H39:H42"/>
    <mergeCell ref="G43:G46"/>
    <mergeCell ref="H43:H46"/>
    <mergeCell ref="G47:G50"/>
    <mergeCell ref="H47:H50"/>
    <mergeCell ref="A95:A98"/>
    <mergeCell ref="B95:B98"/>
    <mergeCell ref="A99:A102"/>
    <mergeCell ref="B99:B102"/>
    <mergeCell ref="A103:A106"/>
    <mergeCell ref="B103:B106"/>
    <mergeCell ref="A83:A86"/>
    <mergeCell ref="B83:B86"/>
    <mergeCell ref="A87:A90"/>
    <mergeCell ref="B87:B90"/>
    <mergeCell ref="A91:A94"/>
    <mergeCell ref="B91:B94"/>
    <mergeCell ref="A71:A74"/>
    <mergeCell ref="B71:B74"/>
    <mergeCell ref="A75:A78"/>
    <mergeCell ref="B75:B78"/>
    <mergeCell ref="A79:A82"/>
    <mergeCell ref="B79:B82"/>
    <mergeCell ref="A59:A62"/>
    <mergeCell ref="B59:B62"/>
    <mergeCell ref="A63:A66"/>
    <mergeCell ref="B63:B66"/>
    <mergeCell ref="A67:A70"/>
    <mergeCell ref="B67:B70"/>
    <mergeCell ref="A43:A46"/>
    <mergeCell ref="A47:A50"/>
    <mergeCell ref="B47:B50"/>
    <mergeCell ref="A51:A54"/>
    <mergeCell ref="B51:B54"/>
    <mergeCell ref="A55:A58"/>
    <mergeCell ref="B55:B58"/>
    <mergeCell ref="G31:G34"/>
    <mergeCell ref="G35:G38"/>
    <mergeCell ref="H23:H26"/>
    <mergeCell ref="H27:H30"/>
    <mergeCell ref="H31:H34"/>
    <mergeCell ref="H35:H38"/>
    <mergeCell ref="B31:B34"/>
    <mergeCell ref="B35:B38"/>
    <mergeCell ref="B39:B42"/>
    <mergeCell ref="B43:B46"/>
    <mergeCell ref="A23:A26"/>
    <mergeCell ref="A27:A30"/>
    <mergeCell ref="A31:A34"/>
    <mergeCell ref="A35:A38"/>
    <mergeCell ref="A39:A42"/>
    <mergeCell ref="A19:A22"/>
    <mergeCell ref="B19:B22"/>
    <mergeCell ref="G19:G22"/>
    <mergeCell ref="H19:H22"/>
    <mergeCell ref="B23:B26"/>
    <mergeCell ref="B27:B30"/>
    <mergeCell ref="G23:G26"/>
    <mergeCell ref="G27:G30"/>
    <mergeCell ref="A6:A9"/>
    <mergeCell ref="B6:B9"/>
    <mergeCell ref="B10:B13"/>
    <mergeCell ref="A10:A13"/>
    <mergeCell ref="H6:H9"/>
    <mergeCell ref="H10:H13"/>
    <mergeCell ref="G6:G9"/>
    <mergeCell ref="G10:G13"/>
    <mergeCell ref="A15:A18"/>
    <mergeCell ref="A5:H5"/>
    <mergeCell ref="A14:H14"/>
    <mergeCell ref="B15:B18"/>
    <mergeCell ref="G15:G18"/>
    <mergeCell ref="H15:H18"/>
  </mergeCells>
  <printOptions horizontalCentered="1"/>
  <pageMargins left="0.31496062992125984" right="0.31496062992125984" top="1.1417322834645669" bottom="0.35433070866141736" header="0" footer="0"/>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2024-03-12T09:28:50Z</dcterms:modified>
</cp:coreProperties>
</file>