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'Доходы'!$A$95</definedName>
    <definedName name="REND_1" localSheetId="2">'Источники'!$A$29</definedName>
    <definedName name="REND_1" localSheetId="1">'Расходы'!$A$149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<sst xmlns="http://schemas.openxmlformats.org/spreadsheetml/2006/main" count="859" uniqueCount="402">
  <si>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</si>
  <si>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</si>
  <si>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</si>
  <si>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</si>
  <si>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</si>
  <si>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</si>
  <si>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</si>
  <si>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</si>
  <si>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</si>
  <si>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</si>
  <si>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</si>
  <si>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</si>
  <si>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</si>
  <si>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</si>
  <si>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</si>
  <si>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</si>
  <si>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</si>
  <si>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</si>
  <si>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</si>
  <si>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</si>
  <si>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</si>
  <si>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</si>
  <si>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</si>
  <si>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</si>
  <si>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</si>
  <si>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</si>
  <si>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</si>
  <si>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</si>
  <si>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</si>
  <si>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</si>
  <si>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комитета=В.В.Дягилева  &amp;&amp;:Гл.бухгалтер=О.Н.Логинова  </t>
  </si>
  <si>
    <t>на 01.04.2015 г.</t>
  </si>
  <si>
    <t>01.04.2015</t>
  </si>
  <si>
    <t>Комитет финансов администрации Бокситогорского муниципального района Ленинградской области</t>
  </si>
  <si>
    <t>Бюджет Борского сельского поселения Бокситогорского муниципального района Ленинградской области</t>
  </si>
  <si>
    <t>Периодичность: годовая</t>
  </si>
  <si>
    <t>Единица измерения: руб.</t>
  </si>
  <si>
    <t>70638922</t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</si>
  <si>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</si>
  <si>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</si>
  <si>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</si>
  <si>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</si>
  <si>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</si>
  <si>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</si>
  <si>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</si>
  <si>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</si>
  <si>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</si>
  <si>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</si>
  <si>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</si>
  <si>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</si>
  <si>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</si>
  <si>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</si>
  <si>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</si>
  <si>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</si>
  <si>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</si>
  <si>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</si>
  <si>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</si>
  <si>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</si>
  <si>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</si>
  <si>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</si>
  <si>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</si>
  <si>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</si>
  <si>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</si>
  <si>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</si>
  <si>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</si>
  <si>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</si>
  <si>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</si>
  <si>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</si>
  <si>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</si>
  <si>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</si>
  <si>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</si>
  <si>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</si>
  <si>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</si>
  <si>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</si>
  <si>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</si>
  <si>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</si>
  <si>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</si>
  <si>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</si>
  <si>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</si>
  <si>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</si>
  <si>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</si>
  <si>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</si>
  <si>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</si>
  <si>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</si>
  <si>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</si>
  <si>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</si>
  <si>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</si>
  <si>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</si>
  <si>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</si>
  <si>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</si>
  <si>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</si>
  <si>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</si>
  <si>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182 10601030104000 110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</si>
  <si>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</si>
  <si>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</si>
  <si>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</si>
  <si>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</si>
  <si>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</si>
  <si>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</si>
  <si>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</si>
  <si>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</si>
  <si>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</si>
  <si>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</si>
  <si>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</si>
  <si>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</si>
  <si>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</si>
  <si>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</si>
  <si>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</si>
  <si>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</si>
  <si>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</si>
  <si>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</si>
  <si>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</si>
  <si>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</si>
  <si>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</si>
  <si>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</si>
  <si>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</si>
  <si>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</si>
  <si>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</si>
  <si>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006 10800000000000 000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</si>
  <si>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</si>
  <si>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</si>
  <si>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</si>
  <si>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</si>
  <si>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</si>
  <si>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006 10804020011000 110</t>
  </si>
  <si>
    <t>ДОХОДЫ ОТ ИСПОЛЬЗОВАНИЯ ИМУЩЕСТВА, НАХОДЯЩЕГОСЯ В ГОСУДАРСТВЕННОЙ И МУНИЦИПАЛЬНОЙ СОБСТВЕННОСТИ</t>
  </si>
  <si>
    <t>006 11100000000000 000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</si>
  <si>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</si>
  <si>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</si>
  <si>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</si>
  <si>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</si>
  <si>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</si>
  <si>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006 11109045100000 120</t>
  </si>
  <si>
    <t>ДОХОДЫ ОТ ПРОДАЖИ МАТЕРИАЛЬНЫХ И НЕМАТЕРИАЛЬНЫХ АКТИВОВ</t>
  </si>
  <si>
    <t>006 11400000000000 000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</si>
  <si>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</si>
  <si>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</si>
  <si>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</si>
  <si>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006 11402050130000 410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</si>
  <si>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</si>
  <si>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</si>
  <si>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</si>
  <si>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006 11406000000000 430</t>
  </si>
  <si>
    <t>Доходы от продажи земельных участков, государственная собственность на которые не разграничена</t>
  </si>
  <si>
    <t>006 11406010000000 430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</si>
  <si>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</si>
  <si>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006 11406013100000 430</t>
  </si>
  <si>
    <t>ШТРАФЫ, САНКЦИИ, ВОЗМЕЩЕНИЕ УЩЕРБА</t>
  </si>
  <si>
    <t>141 11600000000000 000</t>
  </si>
  <si>
    <t>Прочие поступления от денежных взысканий (штрафов) и иных сумм в возмещение ущерба</t>
  </si>
  <si>
    <t>141 11690000000000 140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</si>
  <si>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</si>
  <si>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141 11690050100000 140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</si>
  <si>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</si>
  <si>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</si>
  <si>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ПРОЧИЕ НЕНАЛОГОВЫЕ ДОХОДЫ</t>
  </si>
  <si>
    <t>006 11700000000000 000</t>
  </si>
  <si>
    <t>Невыясненные поступления</t>
  </si>
  <si>
    <t>006 11701000000000 180</t>
  </si>
  <si>
    <t>Невыясненные поступления, зачисляемые в бюджеты поселений</t>
  </si>
  <si>
    <t>006 11701050100000 180</t>
  </si>
  <si>
    <t>БЕЗВОЗМЕЗДНЫЕ ПОСТУПЛЕНИЯ</t>
  </si>
  <si>
    <t>006 20000000000000 000</t>
  </si>
  <si>
    <t>БЕЗВОЗМЕЗДНЫЕ ПОСТУПЛЕНИЯ ОТ ДРУГИХ БЮДЖЕТОВ БЮДЖЕТНОЙ СИСТЕМЫ РОССИЙСКОЙ ФЕДЕРАЦИИ</t>
  </si>
  <si>
    <t>006 20200000000000 000</t>
  </si>
  <si>
    <t>Дотации бюджетам субъектов Российской Федерации и муниципальных образований</t>
  </si>
  <si>
    <t>006 20201000000000 151</t>
  </si>
  <si>
    <t>Дотации на выравнивание бюджетной обеспеченности</t>
  </si>
  <si>
    <t>006 20201001000000 151</t>
  </si>
  <si>
    <t>Дотации бюджетам поселений на выравнивание бюджетной обеспеченности</t>
  </si>
  <si>
    <t>006 20201001100000 151</t>
  </si>
  <si>
    <t>Субвенции бюджетам субъектов Российской Федерации и муниципальных образований</t>
  </si>
  <si>
    <t>006 20203000000000 151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</si>
  <si>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</si>
  <si>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006 20203015000000 151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</si>
  <si>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</si>
  <si>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006 20203015100000 151</t>
  </si>
  <si>
    <t>Субвенции местным бюджетам на выполнение передаваемых полномочий субъектов Российской Федерации</t>
  </si>
  <si>
    <t>006 20203024000000 151</t>
  </si>
  <si>
    <t>Субвенции бюджетам поселений на выполнение передаваемых полномочий субъектов Российской Федерации</t>
  </si>
  <si>
    <t>006 20203024100000 151</t>
  </si>
  <si>
    <t>Иные межбюджетные трансферты</t>
  </si>
  <si>
    <t>006 20204000000000 151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</si>
  <si>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</si>
  <si>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</si>
  <si>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</si>
  <si>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006 20204014100000 151</t>
  </si>
  <si>
    <t>Прочие межбюджетные трансферты, передаваемые бюджетам</t>
  </si>
  <si>
    <t>006 20204999000000 151</t>
  </si>
  <si>
    <t>Прочие межбюджетные трансферты, передаваемые бюджетам поселений</t>
  </si>
  <si>
    <t>006 20204999100000 151</t>
  </si>
  <si>
    <t>ВОЗВРАТ ОСТАТКОВ СУБСИДИЙ, СУБВЕНЦИЙ И ИНЫХ МЕЖБЮДЖЕТНЫХ ТРАНСФЕРТОВ, ИМЕЮЩИХ ЦЕЛЕВОЕ НАЗНАЧЕНИЕ, ПРОШЛЫХ ЛЕТ</t>
  </si>
  <si>
    <t>006 21900000000000 000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</si>
  <si>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</si>
  <si>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006 21905000100000 151</t>
  </si>
  <si>
    <t>Расходы бюджета - всего</t>
  </si>
  <si>
    <t>200</t>
  </si>
  <si>
    <t>*** 96000000000000 000</t>
  </si>
  <si>
    <t>НЕ УКАЗАНО</t>
  </si>
  <si>
    <t xml:space="preserve">000 0000 0000000 000 000 </t>
  </si>
  <si>
    <t xml:space="preserve">000 0100 0000000 000 000 </t>
  </si>
  <si>
    <t xml:space="preserve">000 0103 0000000 000 000 </t>
  </si>
  <si>
    <t>Расходы</t>
  </si>
  <si>
    <t xml:space="preserve">000 0103 0000000 244 200 </t>
  </si>
  <si>
    <t>Прочие расходы</t>
  </si>
  <si>
    <t xml:space="preserve">000 0103 0000000 244 290 </t>
  </si>
  <si>
    <t xml:space="preserve">000 0103 0000000 540 200 </t>
  </si>
  <si>
    <t>Безвозмездные перечисления бюджетам</t>
  </si>
  <si>
    <t xml:space="preserve">000 0103 0000000 540 250 </t>
  </si>
  <si>
    <t>Перечисления другим бюджетам бюджетной системы Российской Федерации</t>
  </si>
  <si>
    <t xml:space="preserve">000 0103 0000000 540 251 </t>
  </si>
  <si>
    <t xml:space="preserve">000 0104 0000000 000 000 </t>
  </si>
  <si>
    <t xml:space="preserve">000 0104 0000000 121 200 </t>
  </si>
  <si>
    <t>Оплата труда и начисления на выплаты по оплате труда</t>
  </si>
  <si>
    <t xml:space="preserve">000 0104 0000000 121 210 </t>
  </si>
  <si>
    <t>Заработная плата</t>
  </si>
  <si>
    <t xml:space="preserve">000 0104 0000000 121 211 </t>
  </si>
  <si>
    <t>Начисления на выплаты по оплате труда</t>
  </si>
  <si>
    <t xml:space="preserve">000 0104 0000000 121 213 </t>
  </si>
  <si>
    <t xml:space="preserve">000 0104 0000000 122 200 </t>
  </si>
  <si>
    <t xml:space="preserve">000 0104 0000000 122 210 </t>
  </si>
  <si>
    <t>Прочие выплаты</t>
  </si>
  <si>
    <t xml:space="preserve">000 0104 0000000 122 212 </t>
  </si>
  <si>
    <t>Оплата работ, услуг</t>
  </si>
  <si>
    <t xml:space="preserve">000 0104 0000000 122 220 </t>
  </si>
  <si>
    <t>Транспортные услуги</t>
  </si>
  <si>
    <t xml:space="preserve">000 0104 0000000 122 222 </t>
  </si>
  <si>
    <t xml:space="preserve">000 0104 0000000 242 200 </t>
  </si>
  <si>
    <t xml:space="preserve">000 0104 0000000 242 220 </t>
  </si>
  <si>
    <t>Услуги связи</t>
  </si>
  <si>
    <t xml:space="preserve">000 0104 0000000 242 221 </t>
  </si>
  <si>
    <t xml:space="preserve">000 0104 0000000 244 200 </t>
  </si>
  <si>
    <t xml:space="preserve">000 0104 0000000 244 220 </t>
  </si>
  <si>
    <t>Коммунальные услуги</t>
  </si>
  <si>
    <t xml:space="preserve">000 0104 0000000 244 223 </t>
  </si>
  <si>
    <t>Работы, услуги по содержанию имущества</t>
  </si>
  <si>
    <t xml:space="preserve">000 0104 0000000 244 225 </t>
  </si>
  <si>
    <t>Прочие работы, услуги</t>
  </si>
  <si>
    <t xml:space="preserve">000 0104 0000000 244 226 </t>
  </si>
  <si>
    <t>Поступление нефинансовых активов</t>
  </si>
  <si>
    <t xml:space="preserve">000 0104 0000000 244 300 </t>
  </si>
  <si>
    <t>Увеличение стоимости основных средств</t>
  </si>
  <si>
    <t xml:space="preserve">000 0104 0000000 244 310 </t>
  </si>
  <si>
    <t>Увеличение стоимости материальных запасов</t>
  </si>
  <si>
    <t xml:space="preserve">000 0104 0000000 244 340 </t>
  </si>
  <si>
    <t xml:space="preserve">000 0104 0000000 540 200 </t>
  </si>
  <si>
    <t xml:space="preserve">000 0104 0000000 540 250 </t>
  </si>
  <si>
    <t xml:space="preserve">000 0104 0000000 540 251 </t>
  </si>
  <si>
    <t xml:space="preserve">000 0104 0000000 852 200 </t>
  </si>
  <si>
    <t xml:space="preserve">000 0104 0000000 852 290 </t>
  </si>
  <si>
    <t xml:space="preserve">000 0104 0000000 853 200 </t>
  </si>
  <si>
    <t xml:space="preserve">000 0104 0000000 853 290 </t>
  </si>
  <si>
    <t xml:space="preserve">000 0111 0000000 000 000 </t>
  </si>
  <si>
    <t xml:space="preserve">000 0111 0000000 870 200 </t>
  </si>
  <si>
    <t xml:space="preserve">000 0111 0000000 870 290 </t>
  </si>
  <si>
    <t xml:space="preserve">000 0113 0000000 000 000 </t>
  </si>
  <si>
    <t xml:space="preserve">000 0113 0000000 242 200 </t>
  </si>
  <si>
    <t xml:space="preserve">000 0113 0000000 242 220 </t>
  </si>
  <si>
    <t xml:space="preserve">000 0113 0000000 242 225 </t>
  </si>
  <si>
    <t xml:space="preserve">000 0113 0000000 242 226 </t>
  </si>
  <si>
    <t xml:space="preserve">000 0113 0000000 242 300 </t>
  </si>
  <si>
    <t xml:space="preserve">000 0113 0000000 242 310 </t>
  </si>
  <si>
    <t xml:space="preserve">000 0113 0000000 244 200 </t>
  </si>
  <si>
    <t xml:space="preserve">000 0113 0000000 244 220 </t>
  </si>
  <si>
    <t xml:space="preserve">000 0113 0000000 244 226 </t>
  </si>
  <si>
    <t xml:space="preserve">000 0113 0000000 853 200 </t>
  </si>
  <si>
    <t xml:space="preserve">000 0113 0000000 853 290 </t>
  </si>
  <si>
    <t xml:space="preserve">000 0200 0000000 000 000 </t>
  </si>
  <si>
    <t xml:space="preserve">000 0203 0000000 000 000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</si>
  <si>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</si>
  <si>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</si>
  <si>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</si>
  <si>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</si>
  <si>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000 0300 0000000 000 000 </t>
  </si>
  <si>
    <t xml:space="preserve">000 0309 0000000 000 000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</si>
  <si>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</si>
  <si>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</si>
  <si>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</si>
  <si>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000 0309 0000000 244 226 </t>
  </si>
  <si>
    <t xml:space="preserve">000 0309 0000000 244 300 </t>
  </si>
  <si>
    <t xml:space="preserve">000 0309 0000000 244 310 </t>
  </si>
  <si>
    <t xml:space="preserve">000 0309 0000000 244 340 </t>
  </si>
  <si>
    <t xml:space="preserve">000 0309 0000000 540 200 </t>
  </si>
  <si>
    <t xml:space="preserve">000 0309 0000000 540 250 </t>
  </si>
  <si>
    <t xml:space="preserve">000 0309 0000000 540 251 </t>
  </si>
  <si>
    <t xml:space="preserve">000 0400 0000000 000 000 </t>
  </si>
  <si>
    <t xml:space="preserve">000 0409 0000000 000 000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</si>
  <si>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</si>
  <si>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</si>
  <si>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</si>
  <si>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</si>
  <si>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 xml:space="preserve">000 0500 0000000 000 000 </t>
  </si>
  <si>
    <t xml:space="preserve">000 0501 0000000 000 000 </t>
  </si>
  <si>
    <t xml:space="preserve">000 0501 0000000 243 200 </t>
  </si>
  <si>
    <t xml:space="preserve">000 0501 0000000 243 220 </t>
  </si>
  <si>
    <t xml:space="preserve">000 0501 0000000 243 225 </t>
  </si>
  <si>
    <t xml:space="preserve">000 0501 0000000 244 200 </t>
  </si>
  <si>
    <t xml:space="preserve">000 0501 0000000 244 220 </t>
  </si>
  <si>
    <t xml:space="preserve">000 0501 0000000 244 225 </t>
  </si>
  <si>
    <t xml:space="preserve">000 0501 0000000 244 226 </t>
  </si>
  <si>
    <t xml:space="preserve">000 0501 0000000 412 300 </t>
  </si>
  <si>
    <t xml:space="preserve">000 0501 0000000 412 310 </t>
  </si>
  <si>
    <t xml:space="preserve">000 0502 0000000 000 000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</si>
  <si>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</si>
  <si>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</si>
  <si>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</si>
  <si>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</si>
  <si>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 xml:space="preserve">000 0502 0000000 852 200 </t>
  </si>
  <si>
    <t xml:space="preserve">000 0502 0000000 852 290 </t>
  </si>
  <si>
    <t xml:space="preserve">000 0502 0000000 853 200 </t>
  </si>
  <si>
    <t xml:space="preserve">000 0502 0000000 853 290 </t>
  </si>
  <si>
    <t xml:space="preserve">000 0503 0000000 000 000 </t>
  </si>
  <si>
    <t xml:space="preserve">000 0503 0000000 244 200 </t>
  </si>
  <si>
    <t xml:space="preserve">000 0503 0000000 244 220 </t>
  </si>
  <si>
    <t xml:space="preserve">000 0503 0000000 244 225 </t>
  </si>
  <si>
    <t xml:space="preserve">000 0503 0000000 244 226 </t>
  </si>
  <si>
    <t xml:space="preserve">000 0503 0000000 244 290 </t>
  </si>
  <si>
    <t xml:space="preserve">000 0503 0000000 244 300 </t>
  </si>
  <si>
    <t xml:space="preserve">000 0503 0000000 244 310 </t>
  </si>
  <si>
    <t xml:space="preserve">000 0503 0000000 244 340 </t>
  </si>
  <si>
    <t xml:space="preserve">000 0800 0000000 000 000 </t>
  </si>
  <si>
    <t xml:space="preserve">000 0801 0000000 000 000 </t>
  </si>
  <si>
    <t xml:space="preserve">000 0801 0000000 244 200 </t>
  </si>
  <si>
    <t xml:space="preserve">000 0801 0000000 244 220 </t>
  </si>
  <si>
    <t xml:space="preserve">000 0801 0000000 244 225 </t>
  </si>
  <si>
    <t xml:space="preserve">000 0801 0000000 244 226 </t>
  </si>
  <si>
    <t xml:space="preserve">000 0801 0000000 540 200 </t>
  </si>
  <si>
    <t xml:space="preserve">000 0801 0000000 540 250 </t>
  </si>
  <si>
    <t xml:space="preserve">000 0801 0000000 540 251 </t>
  </si>
  <si>
    <t xml:space="preserve">000 0801 0000000 611 200 </t>
  </si>
  <si>
    <t>Безвозмездные перечисления организациям</t>
  </si>
  <si>
    <t xml:space="preserve">000 0801 0000000 611 240 </t>
  </si>
  <si>
    <t>Безвозмездные перечисления государственным и муниципальным организациям</t>
  </si>
  <si>
    <t xml:space="preserve">000 0801 0000000 611 241 </t>
  </si>
  <si>
    <t xml:space="preserve">000 0801 0000000 612 200 </t>
  </si>
  <si>
    <t xml:space="preserve">000 0801 0000000 612 240 </t>
  </si>
  <si>
    <t xml:space="preserve">000 0801 0000000 612 241 </t>
  </si>
  <si>
    <t xml:space="preserve">000 1000 0000000 000 000 </t>
  </si>
  <si>
    <t xml:space="preserve">000 1001 0000000 000 000 </t>
  </si>
  <si>
    <t xml:space="preserve">000 1001 0000000 321 200 </t>
  </si>
  <si>
    <t>Социальное обеспечение</t>
  </si>
  <si>
    <t xml:space="preserve">000 1001 0000000 321 260 </t>
  </si>
  <si>
    <t>Пенсии, пособия, выплачиваемые организациями сектора государственного управления</t>
  </si>
  <si>
    <t xml:space="preserve">000 1001 0000000 321 263 </t>
  </si>
  <si>
    <t xml:space="preserve">000 1100 0000000 000 000 </t>
  </si>
  <si>
    <t xml:space="preserve">000 1101 0000000 000 000 </t>
  </si>
  <si>
    <t xml:space="preserve">000 1101 0000000 244 300 </t>
  </si>
  <si>
    <t xml:space="preserve">000 1101 0000000 244 340 </t>
  </si>
  <si>
    <t xml:space="preserve">000 1300 0000000 000 000 </t>
  </si>
  <si>
    <t xml:space="preserve">000 1301 0000000 000 000 </t>
  </si>
  <si>
    <t xml:space="preserve">000 1301 0000000 730 200 </t>
  </si>
  <si>
    <t>Обслуживание государственного (муниципального) долга</t>
  </si>
  <si>
    <t xml:space="preserve">000 1301 0000000 730 230 </t>
  </si>
  <si>
    <t>Обслуживание внутреннего долга</t>
  </si>
  <si>
    <t xml:space="preserve">000 1301 0000000 730 231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</si>
  <si>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</si>
  <si>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</si>
  <si>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</si>
  <si>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</si>
  <si>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</si>
  <si>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</si>
  <si>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</si>
  <si>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</si>
  <si>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</si>
  <si>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</si>
  <si>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</si>
  <si>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/>
  </si>
  <si>
    <t>006 01020000000000 710</t>
  </si>
  <si>
    <t>006 01020000000000 810</t>
  </si>
  <si>
    <t>Получение кредитов от кредитных организаций бюджетами поселений в валюте Российской Федерации</t>
  </si>
  <si>
    <t>006 01020000100000 710</t>
  </si>
  <si>
    <t>Погашение бюджетами поселений кредитов от кредитных организаций в валюте Российской Федерации</t>
  </si>
  <si>
    <t>006 01020000100000 810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</si>
  <si>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</si>
  <si>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</si>
  <si>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</si>
  <si>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</si>
  <si>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</si>
  <si>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</si>
  <si>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</si>
  <si>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</si>
  <si>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</si>
  <si>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</si>
  <si>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</si>
  <si>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006 01050000000000 500</t>
  </si>
  <si>
    <t>006 01050000000000 510</t>
  </si>
  <si>
    <t>Увеличение прочих остатков денежных средств бюджетов поселений</t>
  </si>
  <si>
    <t>006 01050201100000 510</t>
  </si>
  <si>
    <t>уменьшение остатков средств</t>
  </si>
  <si>
    <t>720</t>
  </si>
  <si>
    <t>006 01050000000000 600</t>
  </si>
  <si>
    <t>006 01050000000000 610</t>
  </si>
  <si>
    <t>Уменьшение прочих остатков денежных средств бюджетов поселений</t>
  </si>
  <si>
    <t>006 01050201100000 610</t>
  </si>
  <si>
    <t>EXPORT_SRC_KIND</t>
  </si>
  <si>
    <t>ПосОБР</t>
  </si>
  <si>
    <t>EXPORT_PARAM_SRC_KIND</t>
  </si>
  <si>
    <t>3</t>
  </si>
  <si>
    <t>EXPORT_SRC_CODE</t>
  </si>
  <si>
    <t>4500104</t>
  </si>
  <si>
    <t>EXPORT_VB_CODE</t>
  </si>
  <si>
    <t>41603416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</si>
</sst>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30</xdr:row>
      <xdr:rowOff>238125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6086475"/>
          <a:ext cx="6638925" cy="314325"/>
          <a:chOff x="1" y="487"/>
          <a:chExt cx="610" cy="33"/>
        </a:xfrm>
        <a:solidFill>
          <a:srgbClr val="FFFFFF"/>
        </a:solidFill>
      </xdr:grpSpPr>
      <xdr:sp>
        <xdr:nvSpPr>
          <xdr:cNvPr id="2" name="364"/>
          <xdr:cNvSpPr>
            <a:spLocks/>
          </xdr:cNvSpPr>
        </xdr:nvSpPr>
        <xdr:spPr>
          <a:xfrm>
            <a:off x="1" y="48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</a:t>
            </a:r>
          </a:p>
        </xdr:txBody>
      </xdr:sp>
      <xdr:sp>
        <xdr:nvSpPr>
          <xdr:cNvPr id="3" name="365"/>
          <xdr:cNvSpPr>
            <a:spLocks/>
          </xdr:cNvSpPr>
        </xdr:nvSpPr>
        <xdr:spPr>
          <a:xfrm>
            <a:off x="1" y="50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66"/>
          <xdr:cNvSpPr>
            <a:spLocks/>
          </xdr:cNvSpPr>
        </xdr:nvSpPr>
        <xdr:spPr>
          <a:xfrm>
            <a:off x="1" y="50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67"/>
          <xdr:cNvSpPr>
            <a:spLocks/>
          </xdr:cNvSpPr>
        </xdr:nvSpPr>
        <xdr:spPr>
          <a:xfrm>
            <a:off x="255" y="487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68"/>
          <xdr:cNvSpPr>
            <a:spLocks/>
          </xdr:cNvSpPr>
        </xdr:nvSpPr>
        <xdr:spPr>
          <a:xfrm>
            <a:off x="255" y="50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69"/>
          <xdr:cNvSpPr>
            <a:spLocks/>
          </xdr:cNvSpPr>
        </xdr:nvSpPr>
        <xdr:spPr>
          <a:xfrm>
            <a:off x="255" y="50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70"/>
          <xdr:cNvSpPr>
            <a:spLocks/>
          </xdr:cNvSpPr>
        </xdr:nvSpPr>
        <xdr:spPr>
          <a:xfrm>
            <a:off x="393" y="48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В.В.Дягилева  </a:t>
            </a:r>
          </a:p>
        </xdr:txBody>
      </xdr:sp>
      <xdr:sp>
        <xdr:nvSpPr>
          <xdr:cNvPr id="9" name="371"/>
          <xdr:cNvSpPr>
            <a:spLocks/>
          </xdr:cNvSpPr>
        </xdr:nvSpPr>
        <xdr:spPr>
          <a:xfrm>
            <a:off x="393" y="50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72"/>
          <xdr:cNvSpPr>
            <a:spLocks/>
          </xdr:cNvSpPr>
        </xdr:nvSpPr>
        <xdr:spPr>
          <a:xfrm>
            <a:off x="393" y="50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31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6629400"/>
          <a:ext cx="6638925" cy="314325"/>
          <a:chOff x="1" y="544"/>
          <a:chExt cx="610" cy="33"/>
        </a:xfrm>
        <a:solidFill>
          <a:srgbClr val="FFFFFF"/>
        </a:solidFill>
      </xdr:grpSpPr>
      <xdr:sp>
        <xdr:nvSpPr>
          <xdr:cNvPr id="12" name="407"/>
          <xdr:cNvSpPr>
            <a:spLocks/>
          </xdr:cNvSpPr>
        </xdr:nvSpPr>
        <xdr:spPr>
          <a:xfrm>
            <a:off x="1" y="544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Гл.бухгалтер</a:t>
            </a:r>
          </a:p>
        </xdr:txBody>
      </xdr:sp>
      <xdr:sp>
        <xdr:nvSpPr>
          <xdr:cNvPr id="13" name="408"/>
          <xdr:cNvSpPr>
            <a:spLocks/>
          </xdr:cNvSpPr>
        </xdr:nvSpPr>
        <xdr:spPr>
          <a:xfrm>
            <a:off x="1" y="561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409"/>
          <xdr:cNvSpPr>
            <a:spLocks/>
          </xdr:cNvSpPr>
        </xdr:nvSpPr>
        <xdr:spPr>
          <a:xfrm>
            <a:off x="1" y="561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410"/>
          <xdr:cNvSpPr>
            <a:spLocks/>
          </xdr:cNvSpPr>
        </xdr:nvSpPr>
        <xdr:spPr>
          <a:xfrm>
            <a:off x="255" y="544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411"/>
          <xdr:cNvSpPr>
            <a:spLocks/>
          </xdr:cNvSpPr>
        </xdr:nvSpPr>
        <xdr:spPr>
          <a:xfrm>
            <a:off x="255" y="561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412"/>
          <xdr:cNvSpPr>
            <a:spLocks/>
          </xdr:cNvSpPr>
        </xdr:nvSpPr>
        <xdr:spPr>
          <a:xfrm>
            <a:off x="255" y="561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413"/>
          <xdr:cNvSpPr>
            <a:spLocks/>
          </xdr:cNvSpPr>
        </xdr:nvSpPr>
        <xdr:spPr>
          <a:xfrm>
            <a:off x="393" y="544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О.Н.Логинова  </a:t>
            </a:r>
          </a:p>
        </xdr:txBody>
      </xdr:sp>
      <xdr:sp>
        <xdr:nvSpPr>
          <xdr:cNvPr id="19" name="414"/>
          <xdr:cNvSpPr>
            <a:spLocks/>
          </xdr:cNvSpPr>
        </xdr:nvSpPr>
        <xdr:spPr>
          <a:xfrm>
            <a:off x="393" y="561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415"/>
          <xdr:cNvSpPr>
            <a:spLocks/>
          </xdr:cNvSpPr>
        </xdr:nvSpPr>
        <xdr:spPr>
          <a:xfrm>
            <a:off x="393" y="561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6"/>
  <sheetViews>
    <sheetView showGridLines="0" tabSelected="1" workbookViewId="0" topLeftCell="A1">
      <selection activeCell="D26" sqref="D26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5"/>
      <c r="B1" s="115"/>
      <c r="C1" s="115"/>
      <c r="D1" s="115"/>
      <c r="E1" s="3"/>
      <c r="F1" s="4"/>
      <c r="H1" s="1" t="s">
        <v>30</v>
      </c>
    </row>
    <row r="2" spans="1:6" ht="15.75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6" ht="22.5" customHeight="1">
      <c r="A7" s="6" t="s">
        <v>14</v>
      </c>
      <c r="B7" s="102" t="s">
        <v>34</v>
      </c>
      <c r="C7" s="102"/>
      <c r="D7" s="102"/>
      <c r="E7" s="35" t="s">
        <v>29</v>
      </c>
      <c r="F7" s="36" t="s">
        <v>401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42</v>
      </c>
      <c r="D19" s="39">
        <v>35733283.69</v>
      </c>
      <c r="E19" s="38">
        <v>3513079.97</v>
      </c>
      <c r="F19" s="39">
        <f>IF(OR(D19="-",E19=D19),"-",D19-IF(E19="-",0,E19))</f>
        <v>32220203.72</v>
      </c>
    </row>
    <row r="20" spans="1:6" ht="12.75">
      <c r="A20" s="50" t="s">
        <v>43</v>
      </c>
      <c r="B20" s="44"/>
      <c r="C20" s="87"/>
      <c r="D20" s="46"/>
      <c r="E20" s="46"/>
      <c r="F20" s="48"/>
    </row>
    <row r="21" spans="1:6" ht="12.75">
      <c r="A21" s="51" t="s">
        <v>44</v>
      </c>
      <c r="B21" s="45" t="s">
        <v>10</v>
      </c>
      <c r="C21" s="88" t="s">
        <v>45</v>
      </c>
      <c r="D21" s="47">
        <v>5262900</v>
      </c>
      <c r="E21" s="47">
        <v>751585.82</v>
      </c>
      <c r="F21" s="49">
        <f aca="true" t="shared" si="0" ref="F21:F52">IF(OR(D21="-",E21=D21),"-",D21-IF(E21="-",0,E21))</f>
        <v>4511314.18</v>
      </c>
    </row>
    <row r="22" spans="1:6" ht="12.75">
      <c r="A22" s="51" t="s">
        <v>46</v>
      </c>
      <c r="B22" s="45" t="s">
        <v>10</v>
      </c>
      <c r="C22" s="88" t="s">
        <v>47</v>
      </c>
      <c r="D22" s="47">
        <v>1060300</v>
      </c>
      <c r="E22" s="47">
        <v>202523.4</v>
      </c>
      <c r="F22" s="49">
        <f t="shared" si="0"/>
        <v>857776.6</v>
      </c>
    </row>
    <row r="23" spans="1:6" ht="12.75">
      <c r="A23" s="51" t="s">
        <v>48</v>
      </c>
      <c r="B23" s="45" t="s">
        <v>10</v>
      </c>
      <c r="C23" s="88" t="s">
        <v>49</v>
      </c>
      <c r="D23" s="47">
        <v>1060300</v>
      </c>
      <c r="E23" s="47">
        <v>202523.4</v>
      </c>
      <c r="F23" s="49">
        <f t="shared" si="0"/>
        <v>857776.6</v>
      </c>
    </row>
    <row r="24" spans="1:6" ht="67.5">
      <c r="A24" s="101" t="s">
        <v>50</v>
      </c>
      <c r="B24" s="45" t="s">
        <v>10</v>
      </c>
      <c r="C24" s="88" t="s">
        <v>51</v>
      </c>
      <c r="D24" s="47">
        <v>1060300</v>
      </c>
      <c r="E24" s="47">
        <v>201136.3</v>
      </c>
      <c r="F24" s="49">
        <f t="shared" si="0"/>
        <v>859163.7</v>
      </c>
    </row>
    <row r="25" spans="1:6" ht="90">
      <c r="A25" s="101" t="s">
        <v>52</v>
      </c>
      <c r="B25" s="45" t="s">
        <v>10</v>
      </c>
      <c r="C25" s="88" t="s">
        <v>53</v>
      </c>
      <c r="D25" s="47">
        <v>1060300</v>
      </c>
      <c r="E25" s="47">
        <v>201136.3</v>
      </c>
      <c r="F25" s="49">
        <f t="shared" si="0"/>
        <v>859163.7</v>
      </c>
    </row>
    <row r="26" spans="1:6" ht="101.25">
      <c r="A26" s="101" t="s">
        <v>54</v>
      </c>
      <c r="B26" s="45" t="s">
        <v>10</v>
      </c>
      <c r="C26" s="88" t="s">
        <v>55</v>
      </c>
      <c r="D26" s="47" t="s">
        <v>56</v>
      </c>
      <c r="E26" s="47">
        <v>600</v>
      </c>
      <c r="F26" s="49" t="str">
        <f t="shared" si="0"/>
        <v>-</v>
      </c>
    </row>
    <row r="27" spans="1:6" ht="123.75">
      <c r="A27" s="101" t="s">
        <v>57</v>
      </c>
      <c r="B27" s="45" t="s">
        <v>10</v>
      </c>
      <c r="C27" s="88" t="s">
        <v>58</v>
      </c>
      <c r="D27" s="47" t="s">
        <v>56</v>
      </c>
      <c r="E27" s="47">
        <v>413.07</v>
      </c>
      <c r="F27" s="49" t="str">
        <f t="shared" si="0"/>
        <v>-</v>
      </c>
    </row>
    <row r="28" spans="1:6" ht="112.5">
      <c r="A28" s="101" t="s">
        <v>59</v>
      </c>
      <c r="B28" s="45" t="s">
        <v>10</v>
      </c>
      <c r="C28" s="88" t="s">
        <v>60</v>
      </c>
      <c r="D28" s="47" t="s">
        <v>56</v>
      </c>
      <c r="E28" s="47">
        <v>4.32</v>
      </c>
      <c r="F28" s="49" t="str">
        <f t="shared" si="0"/>
        <v>-</v>
      </c>
    </row>
    <row r="29" spans="1:6" ht="123.75">
      <c r="A29" s="101" t="s">
        <v>61</v>
      </c>
      <c r="B29" s="45" t="s">
        <v>10</v>
      </c>
      <c r="C29" s="88" t="s">
        <v>62</v>
      </c>
      <c r="D29" s="47" t="s">
        <v>56</v>
      </c>
      <c r="E29" s="47">
        <v>182.61</v>
      </c>
      <c r="F29" s="49" t="str">
        <f t="shared" si="0"/>
        <v>-</v>
      </c>
    </row>
    <row r="30" spans="1:6" ht="33.75">
      <c r="A30" s="51" t="s">
        <v>63</v>
      </c>
      <c r="B30" s="45" t="s">
        <v>10</v>
      </c>
      <c r="C30" s="88" t="s">
        <v>64</v>
      </c>
      <c r="D30" s="47" t="s">
        <v>56</v>
      </c>
      <c r="E30" s="47">
        <v>787.1</v>
      </c>
      <c r="F30" s="49" t="str">
        <f t="shared" si="0"/>
        <v>-</v>
      </c>
    </row>
    <row r="31" spans="1:6" ht="67.5">
      <c r="A31" s="51" t="s">
        <v>65</v>
      </c>
      <c r="B31" s="45" t="s">
        <v>10</v>
      </c>
      <c r="C31" s="88" t="s">
        <v>66</v>
      </c>
      <c r="D31" s="47" t="s">
        <v>56</v>
      </c>
      <c r="E31" s="47">
        <v>121.6</v>
      </c>
      <c r="F31" s="49" t="str">
        <f t="shared" si="0"/>
        <v>-</v>
      </c>
    </row>
    <row r="32" spans="1:6" ht="67.5">
      <c r="A32" s="51" t="s">
        <v>67</v>
      </c>
      <c r="B32" s="45" t="s">
        <v>10</v>
      </c>
      <c r="C32" s="88" t="s">
        <v>68</v>
      </c>
      <c r="D32" s="47" t="s">
        <v>56</v>
      </c>
      <c r="E32" s="47">
        <v>665.5</v>
      </c>
      <c r="F32" s="49" t="str">
        <f t="shared" si="0"/>
        <v>-</v>
      </c>
    </row>
    <row r="33" spans="1:6" ht="33.75">
      <c r="A33" s="51" t="s">
        <v>69</v>
      </c>
      <c r="B33" s="45" t="s">
        <v>10</v>
      </c>
      <c r="C33" s="88" t="s">
        <v>70</v>
      </c>
      <c r="D33" s="47">
        <v>733300</v>
      </c>
      <c r="E33" s="47">
        <v>227462.3</v>
      </c>
      <c r="F33" s="49">
        <f t="shared" si="0"/>
        <v>505837.7</v>
      </c>
    </row>
    <row r="34" spans="1:6" ht="22.5">
      <c r="A34" s="51" t="s">
        <v>71</v>
      </c>
      <c r="B34" s="45" t="s">
        <v>10</v>
      </c>
      <c r="C34" s="88" t="s">
        <v>72</v>
      </c>
      <c r="D34" s="47">
        <v>733300</v>
      </c>
      <c r="E34" s="47">
        <v>227462.3</v>
      </c>
      <c r="F34" s="49">
        <f t="shared" si="0"/>
        <v>505837.7</v>
      </c>
    </row>
    <row r="35" spans="1:6" ht="33.75">
      <c r="A35" s="51" t="s">
        <v>73</v>
      </c>
      <c r="B35" s="45" t="s">
        <v>10</v>
      </c>
      <c r="C35" s="88" t="s">
        <v>74</v>
      </c>
      <c r="D35" s="47">
        <v>150000</v>
      </c>
      <c r="E35" s="47">
        <v>76900.77</v>
      </c>
      <c r="F35" s="49">
        <f t="shared" si="0"/>
        <v>73099.23</v>
      </c>
    </row>
    <row r="36" spans="1:6" ht="45">
      <c r="A36" s="51" t="s">
        <v>75</v>
      </c>
      <c r="B36" s="45" t="s">
        <v>10</v>
      </c>
      <c r="C36" s="88" t="s">
        <v>76</v>
      </c>
      <c r="D36" s="47">
        <v>100000</v>
      </c>
      <c r="E36" s="47">
        <v>1723.44</v>
      </c>
      <c r="F36" s="49">
        <f t="shared" si="0"/>
        <v>98276.56</v>
      </c>
    </row>
    <row r="37" spans="1:6" ht="45">
      <c r="A37" s="51" t="s">
        <v>77</v>
      </c>
      <c r="B37" s="45" t="s">
        <v>10</v>
      </c>
      <c r="C37" s="88" t="s">
        <v>78</v>
      </c>
      <c r="D37" s="47">
        <v>433300</v>
      </c>
      <c r="E37" s="47">
        <v>153852.53</v>
      </c>
      <c r="F37" s="49">
        <f t="shared" si="0"/>
        <v>279447.47</v>
      </c>
    </row>
    <row r="38" spans="1:6" ht="45">
      <c r="A38" s="51" t="s">
        <v>79</v>
      </c>
      <c r="B38" s="45" t="s">
        <v>10</v>
      </c>
      <c r="C38" s="88" t="s">
        <v>80</v>
      </c>
      <c r="D38" s="47">
        <v>50000</v>
      </c>
      <c r="E38" s="47">
        <v>-5014.44</v>
      </c>
      <c r="F38" s="49">
        <f t="shared" si="0"/>
        <v>55014.44</v>
      </c>
    </row>
    <row r="39" spans="1:6" ht="12.75">
      <c r="A39" s="51" t="s">
        <v>81</v>
      </c>
      <c r="B39" s="45" t="s">
        <v>10</v>
      </c>
      <c r="C39" s="88" t="s">
        <v>82</v>
      </c>
      <c r="D39" s="47">
        <v>2614700</v>
      </c>
      <c r="E39" s="47">
        <v>256383.82</v>
      </c>
      <c r="F39" s="49">
        <f t="shared" si="0"/>
        <v>2358316.18</v>
      </c>
    </row>
    <row r="40" spans="1:6" ht="12.75">
      <c r="A40" s="51" t="s">
        <v>83</v>
      </c>
      <c r="B40" s="45" t="s">
        <v>10</v>
      </c>
      <c r="C40" s="88" t="s">
        <v>84</v>
      </c>
      <c r="D40" s="47">
        <v>456700</v>
      </c>
      <c r="E40" s="47">
        <v>14212.12</v>
      </c>
      <c r="F40" s="49">
        <f t="shared" si="0"/>
        <v>442487.88</v>
      </c>
    </row>
    <row r="41" spans="1:6" ht="33.75">
      <c r="A41" s="51" t="s">
        <v>85</v>
      </c>
      <c r="B41" s="45" t="s">
        <v>10</v>
      </c>
      <c r="C41" s="88" t="s">
        <v>86</v>
      </c>
      <c r="D41" s="47">
        <v>456700</v>
      </c>
      <c r="E41" s="47">
        <v>14212.12</v>
      </c>
      <c r="F41" s="49">
        <f t="shared" si="0"/>
        <v>442487.88</v>
      </c>
    </row>
    <row r="42" spans="1:6" ht="67.5">
      <c r="A42" s="51" t="s">
        <v>87</v>
      </c>
      <c r="B42" s="45" t="s">
        <v>10</v>
      </c>
      <c r="C42" s="88" t="s">
        <v>88</v>
      </c>
      <c r="D42" s="47">
        <v>456700</v>
      </c>
      <c r="E42" s="47">
        <v>14077.15</v>
      </c>
      <c r="F42" s="49">
        <f t="shared" si="0"/>
        <v>442622.85</v>
      </c>
    </row>
    <row r="43" spans="1:6" ht="45">
      <c r="A43" s="51" t="s">
        <v>89</v>
      </c>
      <c r="B43" s="45" t="s">
        <v>10</v>
      </c>
      <c r="C43" s="88" t="s">
        <v>90</v>
      </c>
      <c r="D43" s="47" t="s">
        <v>56</v>
      </c>
      <c r="E43" s="47">
        <v>99.15</v>
      </c>
      <c r="F43" s="49" t="str">
        <f t="shared" si="0"/>
        <v>-</v>
      </c>
    </row>
    <row r="44" spans="1:6" ht="45">
      <c r="A44" s="51" t="s">
        <v>91</v>
      </c>
      <c r="B44" s="45" t="s">
        <v>10</v>
      </c>
      <c r="C44" s="88" t="s">
        <v>92</v>
      </c>
      <c r="D44" s="47" t="s">
        <v>56</v>
      </c>
      <c r="E44" s="47">
        <v>35.82</v>
      </c>
      <c r="F44" s="49" t="str">
        <f t="shared" si="0"/>
        <v>-</v>
      </c>
    </row>
    <row r="45" spans="1:6" ht="12.75">
      <c r="A45" s="51" t="s">
        <v>93</v>
      </c>
      <c r="B45" s="45" t="s">
        <v>10</v>
      </c>
      <c r="C45" s="88" t="s">
        <v>94</v>
      </c>
      <c r="D45" s="47">
        <v>1376000</v>
      </c>
      <c r="E45" s="47">
        <v>186401.57</v>
      </c>
      <c r="F45" s="49">
        <f t="shared" si="0"/>
        <v>1189598.43</v>
      </c>
    </row>
    <row r="46" spans="1:6" ht="12.75">
      <c r="A46" s="51" t="s">
        <v>95</v>
      </c>
      <c r="B46" s="45" t="s">
        <v>10</v>
      </c>
      <c r="C46" s="88" t="s">
        <v>96</v>
      </c>
      <c r="D46" s="47">
        <v>1350000</v>
      </c>
      <c r="E46" s="47">
        <v>4249</v>
      </c>
      <c r="F46" s="49">
        <f t="shared" si="0"/>
        <v>1345751</v>
      </c>
    </row>
    <row r="47" spans="1:6" ht="45">
      <c r="A47" s="51" t="s">
        <v>97</v>
      </c>
      <c r="B47" s="45" t="s">
        <v>10</v>
      </c>
      <c r="C47" s="88" t="s">
        <v>98</v>
      </c>
      <c r="D47" s="47">
        <v>1350000</v>
      </c>
      <c r="E47" s="47">
        <v>4249</v>
      </c>
      <c r="F47" s="49">
        <f t="shared" si="0"/>
        <v>1345751</v>
      </c>
    </row>
    <row r="48" spans="1:6" ht="12.75">
      <c r="A48" s="51" t="s">
        <v>99</v>
      </c>
      <c r="B48" s="45" t="s">
        <v>10</v>
      </c>
      <c r="C48" s="88" t="s">
        <v>100</v>
      </c>
      <c r="D48" s="47">
        <v>26000</v>
      </c>
      <c r="E48" s="47">
        <v>182152.57</v>
      </c>
      <c r="F48" s="49">
        <f t="shared" si="0"/>
        <v>-156152.57</v>
      </c>
    </row>
    <row r="49" spans="1:6" ht="45">
      <c r="A49" s="51" t="s">
        <v>101</v>
      </c>
      <c r="B49" s="45" t="s">
        <v>10</v>
      </c>
      <c r="C49" s="88" t="s">
        <v>102</v>
      </c>
      <c r="D49" s="47">
        <v>26000</v>
      </c>
      <c r="E49" s="47">
        <v>172267.48</v>
      </c>
      <c r="F49" s="49">
        <f t="shared" si="0"/>
        <v>-146267.48</v>
      </c>
    </row>
    <row r="50" spans="1:6" ht="22.5">
      <c r="A50" s="51" t="s">
        <v>103</v>
      </c>
      <c r="B50" s="45" t="s">
        <v>10</v>
      </c>
      <c r="C50" s="88" t="s">
        <v>104</v>
      </c>
      <c r="D50" s="47" t="s">
        <v>56</v>
      </c>
      <c r="E50" s="47">
        <v>8218.56</v>
      </c>
      <c r="F50" s="49" t="str">
        <f t="shared" si="0"/>
        <v>-</v>
      </c>
    </row>
    <row r="51" spans="1:6" ht="22.5">
      <c r="A51" s="51" t="s">
        <v>105</v>
      </c>
      <c r="B51" s="45" t="s">
        <v>10</v>
      </c>
      <c r="C51" s="88" t="s">
        <v>106</v>
      </c>
      <c r="D51" s="47" t="s">
        <v>56</v>
      </c>
      <c r="E51" s="47">
        <v>1666.53</v>
      </c>
      <c r="F51" s="49" t="str">
        <f t="shared" si="0"/>
        <v>-</v>
      </c>
    </row>
    <row r="52" spans="1:6" ht="12.75">
      <c r="A52" s="51" t="s">
        <v>107</v>
      </c>
      <c r="B52" s="45" t="s">
        <v>10</v>
      </c>
      <c r="C52" s="88" t="s">
        <v>108</v>
      </c>
      <c r="D52" s="47">
        <v>782000</v>
      </c>
      <c r="E52" s="47">
        <v>55770.13</v>
      </c>
      <c r="F52" s="49">
        <f t="shared" si="0"/>
        <v>726229.87</v>
      </c>
    </row>
    <row r="53" spans="1:6" ht="12.75">
      <c r="A53" s="51" t="s">
        <v>109</v>
      </c>
      <c r="B53" s="45" t="s">
        <v>10</v>
      </c>
      <c r="C53" s="88" t="s">
        <v>110</v>
      </c>
      <c r="D53" s="47">
        <v>550000</v>
      </c>
      <c r="E53" s="47">
        <v>22596.49</v>
      </c>
      <c r="F53" s="49">
        <f aca="true" t="shared" si="1" ref="F53:F84">IF(OR(D53="-",E53=D53),"-",D53-IF(E53="-",0,E53))</f>
        <v>527403.51</v>
      </c>
    </row>
    <row r="54" spans="1:6" ht="33.75">
      <c r="A54" s="51" t="s">
        <v>111</v>
      </c>
      <c r="B54" s="45" t="s">
        <v>10</v>
      </c>
      <c r="C54" s="88" t="s">
        <v>112</v>
      </c>
      <c r="D54" s="47">
        <v>550000</v>
      </c>
      <c r="E54" s="47">
        <v>22596.49</v>
      </c>
      <c r="F54" s="49">
        <f t="shared" si="1"/>
        <v>527403.51</v>
      </c>
    </row>
    <row r="55" spans="1:6" ht="12.75">
      <c r="A55" s="51" t="s">
        <v>113</v>
      </c>
      <c r="B55" s="45" t="s">
        <v>10</v>
      </c>
      <c r="C55" s="88" t="s">
        <v>114</v>
      </c>
      <c r="D55" s="47">
        <v>232000</v>
      </c>
      <c r="E55" s="47">
        <v>33173.64</v>
      </c>
      <c r="F55" s="49">
        <f t="shared" si="1"/>
        <v>198826.36</v>
      </c>
    </row>
    <row r="56" spans="1:6" ht="33.75">
      <c r="A56" s="51" t="s">
        <v>115</v>
      </c>
      <c r="B56" s="45" t="s">
        <v>10</v>
      </c>
      <c r="C56" s="88" t="s">
        <v>116</v>
      </c>
      <c r="D56" s="47">
        <v>232000</v>
      </c>
      <c r="E56" s="47">
        <v>33173.64</v>
      </c>
      <c r="F56" s="49">
        <f t="shared" si="1"/>
        <v>198826.36</v>
      </c>
    </row>
    <row r="57" spans="1:6" ht="12.75">
      <c r="A57" s="51" t="s">
        <v>117</v>
      </c>
      <c r="B57" s="45" t="s">
        <v>10</v>
      </c>
      <c r="C57" s="88" t="s">
        <v>118</v>
      </c>
      <c r="D57" s="47">
        <v>8000</v>
      </c>
      <c r="E57" s="47">
        <v>3010</v>
      </c>
      <c r="F57" s="49">
        <f t="shared" si="1"/>
        <v>4990</v>
      </c>
    </row>
    <row r="58" spans="1:6" ht="45">
      <c r="A58" s="51" t="s">
        <v>119</v>
      </c>
      <c r="B58" s="45" t="s">
        <v>10</v>
      </c>
      <c r="C58" s="88" t="s">
        <v>120</v>
      </c>
      <c r="D58" s="47">
        <v>8000</v>
      </c>
      <c r="E58" s="47">
        <v>3010</v>
      </c>
      <c r="F58" s="49">
        <f t="shared" si="1"/>
        <v>4990</v>
      </c>
    </row>
    <row r="59" spans="1:6" ht="67.5">
      <c r="A59" s="51" t="s">
        <v>121</v>
      </c>
      <c r="B59" s="45" t="s">
        <v>10</v>
      </c>
      <c r="C59" s="88" t="s">
        <v>122</v>
      </c>
      <c r="D59" s="47">
        <v>8000</v>
      </c>
      <c r="E59" s="47">
        <v>3010</v>
      </c>
      <c r="F59" s="49">
        <f t="shared" si="1"/>
        <v>4990</v>
      </c>
    </row>
    <row r="60" spans="1:6" ht="67.5">
      <c r="A60" s="51" t="s">
        <v>123</v>
      </c>
      <c r="B60" s="45" t="s">
        <v>10</v>
      </c>
      <c r="C60" s="88" t="s">
        <v>124</v>
      </c>
      <c r="D60" s="47">
        <v>8000</v>
      </c>
      <c r="E60" s="47">
        <v>3010</v>
      </c>
      <c r="F60" s="49">
        <f t="shared" si="1"/>
        <v>4990</v>
      </c>
    </row>
    <row r="61" spans="1:6" ht="33.75">
      <c r="A61" s="51" t="s">
        <v>125</v>
      </c>
      <c r="B61" s="45" t="s">
        <v>10</v>
      </c>
      <c r="C61" s="88" t="s">
        <v>126</v>
      </c>
      <c r="D61" s="47">
        <v>746600</v>
      </c>
      <c r="E61" s="47">
        <v>5241.66</v>
      </c>
      <c r="F61" s="49">
        <f t="shared" si="1"/>
        <v>741358.34</v>
      </c>
    </row>
    <row r="62" spans="1:6" ht="67.5">
      <c r="A62" s="101" t="s">
        <v>127</v>
      </c>
      <c r="B62" s="45" t="s">
        <v>10</v>
      </c>
      <c r="C62" s="88" t="s">
        <v>128</v>
      </c>
      <c r="D62" s="47">
        <v>746600</v>
      </c>
      <c r="E62" s="47">
        <v>5241.66</v>
      </c>
      <c r="F62" s="49">
        <f t="shared" si="1"/>
        <v>741358.34</v>
      </c>
    </row>
    <row r="63" spans="1:6" ht="67.5">
      <c r="A63" s="101" t="s">
        <v>129</v>
      </c>
      <c r="B63" s="45" t="s">
        <v>10</v>
      </c>
      <c r="C63" s="88" t="s">
        <v>130</v>
      </c>
      <c r="D63" s="47">
        <v>746600</v>
      </c>
      <c r="E63" s="47">
        <v>5241.66</v>
      </c>
      <c r="F63" s="49">
        <f t="shared" si="1"/>
        <v>741358.34</v>
      </c>
    </row>
    <row r="64" spans="1:6" ht="67.5">
      <c r="A64" s="51" t="s">
        <v>131</v>
      </c>
      <c r="B64" s="45" t="s">
        <v>10</v>
      </c>
      <c r="C64" s="88" t="s">
        <v>132</v>
      </c>
      <c r="D64" s="47">
        <v>746600</v>
      </c>
      <c r="E64" s="47">
        <v>5241.66</v>
      </c>
      <c r="F64" s="49">
        <f t="shared" si="1"/>
        <v>741358.34</v>
      </c>
    </row>
    <row r="65" spans="1:6" ht="22.5">
      <c r="A65" s="51" t="s">
        <v>133</v>
      </c>
      <c r="B65" s="45" t="s">
        <v>10</v>
      </c>
      <c r="C65" s="88" t="s">
        <v>134</v>
      </c>
      <c r="D65" s="47">
        <v>100000</v>
      </c>
      <c r="E65" s="47">
        <v>33250</v>
      </c>
      <c r="F65" s="49">
        <f t="shared" si="1"/>
        <v>66750</v>
      </c>
    </row>
    <row r="66" spans="1:6" ht="67.5">
      <c r="A66" s="51" t="s">
        <v>135</v>
      </c>
      <c r="B66" s="45" t="s">
        <v>10</v>
      </c>
      <c r="C66" s="88" t="s">
        <v>136</v>
      </c>
      <c r="D66" s="47" t="s">
        <v>56</v>
      </c>
      <c r="E66" s="47">
        <v>33250</v>
      </c>
      <c r="F66" s="49" t="str">
        <f t="shared" si="1"/>
        <v>-</v>
      </c>
    </row>
    <row r="67" spans="1:6" ht="78.75">
      <c r="A67" s="101" t="s">
        <v>137</v>
      </c>
      <c r="B67" s="45" t="s">
        <v>10</v>
      </c>
      <c r="C67" s="88" t="s">
        <v>138</v>
      </c>
      <c r="D67" s="47" t="s">
        <v>56</v>
      </c>
      <c r="E67" s="47">
        <v>33250</v>
      </c>
      <c r="F67" s="49" t="str">
        <f t="shared" si="1"/>
        <v>-</v>
      </c>
    </row>
    <row r="68" spans="1:6" ht="78.75">
      <c r="A68" s="101" t="s">
        <v>139</v>
      </c>
      <c r="B68" s="45" t="s">
        <v>10</v>
      </c>
      <c r="C68" s="88" t="s">
        <v>140</v>
      </c>
      <c r="D68" s="47" t="s">
        <v>56</v>
      </c>
      <c r="E68" s="47">
        <v>33250</v>
      </c>
      <c r="F68" s="49" t="str">
        <f t="shared" si="1"/>
        <v>-</v>
      </c>
    </row>
    <row r="69" spans="1:6" ht="45">
      <c r="A69" s="51" t="s">
        <v>141</v>
      </c>
      <c r="B69" s="45" t="s">
        <v>10</v>
      </c>
      <c r="C69" s="88" t="s">
        <v>142</v>
      </c>
      <c r="D69" s="47">
        <v>100000</v>
      </c>
      <c r="E69" s="47" t="s">
        <v>56</v>
      </c>
      <c r="F69" s="49">
        <f t="shared" si="1"/>
        <v>100000</v>
      </c>
    </row>
    <row r="70" spans="1:6" ht="33.75">
      <c r="A70" s="51" t="s">
        <v>143</v>
      </c>
      <c r="B70" s="45" t="s">
        <v>10</v>
      </c>
      <c r="C70" s="88" t="s">
        <v>144</v>
      </c>
      <c r="D70" s="47">
        <v>100000</v>
      </c>
      <c r="E70" s="47" t="s">
        <v>56</v>
      </c>
      <c r="F70" s="49">
        <f t="shared" si="1"/>
        <v>100000</v>
      </c>
    </row>
    <row r="71" spans="1:6" ht="45">
      <c r="A71" s="51" t="s">
        <v>145</v>
      </c>
      <c r="B71" s="45" t="s">
        <v>10</v>
      </c>
      <c r="C71" s="88" t="s">
        <v>146</v>
      </c>
      <c r="D71" s="47">
        <v>100000</v>
      </c>
      <c r="E71" s="47" t="s">
        <v>56</v>
      </c>
      <c r="F71" s="49">
        <f t="shared" si="1"/>
        <v>100000</v>
      </c>
    </row>
    <row r="72" spans="1:6" ht="12.75">
      <c r="A72" s="51" t="s">
        <v>147</v>
      </c>
      <c r="B72" s="45" t="s">
        <v>10</v>
      </c>
      <c r="C72" s="88" t="s">
        <v>148</v>
      </c>
      <c r="D72" s="47" t="s">
        <v>56</v>
      </c>
      <c r="E72" s="47">
        <v>10000</v>
      </c>
      <c r="F72" s="49" t="str">
        <f t="shared" si="1"/>
        <v>-</v>
      </c>
    </row>
    <row r="73" spans="1:6" ht="22.5">
      <c r="A73" s="51" t="s">
        <v>149</v>
      </c>
      <c r="B73" s="45" t="s">
        <v>10</v>
      </c>
      <c r="C73" s="88" t="s">
        <v>150</v>
      </c>
      <c r="D73" s="47" t="s">
        <v>56</v>
      </c>
      <c r="E73" s="47">
        <v>10000</v>
      </c>
      <c r="F73" s="49" t="str">
        <f t="shared" si="1"/>
        <v>-</v>
      </c>
    </row>
    <row r="74" spans="1:6" ht="33.75">
      <c r="A74" s="51" t="s">
        <v>151</v>
      </c>
      <c r="B74" s="45" t="s">
        <v>10</v>
      </c>
      <c r="C74" s="88" t="s">
        <v>152</v>
      </c>
      <c r="D74" s="47" t="s">
        <v>56</v>
      </c>
      <c r="E74" s="47">
        <v>10000</v>
      </c>
      <c r="F74" s="49" t="str">
        <f t="shared" si="1"/>
        <v>-</v>
      </c>
    </row>
    <row r="75" spans="1:6" ht="67.5">
      <c r="A75" s="51" t="s">
        <v>153</v>
      </c>
      <c r="B75" s="45" t="s">
        <v>10</v>
      </c>
      <c r="C75" s="88" t="s">
        <v>154</v>
      </c>
      <c r="D75" s="47" t="s">
        <v>56</v>
      </c>
      <c r="E75" s="47">
        <v>10000</v>
      </c>
      <c r="F75" s="49" t="str">
        <f t="shared" si="1"/>
        <v>-</v>
      </c>
    </row>
    <row r="76" spans="1:6" ht="12.75">
      <c r="A76" s="51" t="s">
        <v>155</v>
      </c>
      <c r="B76" s="45" t="s">
        <v>10</v>
      </c>
      <c r="C76" s="88" t="s">
        <v>156</v>
      </c>
      <c r="D76" s="47" t="s">
        <v>56</v>
      </c>
      <c r="E76" s="47">
        <v>13714.64</v>
      </c>
      <c r="F76" s="49" t="str">
        <f t="shared" si="1"/>
        <v>-</v>
      </c>
    </row>
    <row r="77" spans="1:6" ht="12.75">
      <c r="A77" s="51" t="s">
        <v>157</v>
      </c>
      <c r="B77" s="45" t="s">
        <v>10</v>
      </c>
      <c r="C77" s="88" t="s">
        <v>158</v>
      </c>
      <c r="D77" s="47" t="s">
        <v>56</v>
      </c>
      <c r="E77" s="47">
        <v>13714.64</v>
      </c>
      <c r="F77" s="49" t="str">
        <f t="shared" si="1"/>
        <v>-</v>
      </c>
    </row>
    <row r="78" spans="1:6" ht="22.5">
      <c r="A78" s="51" t="s">
        <v>159</v>
      </c>
      <c r="B78" s="45" t="s">
        <v>10</v>
      </c>
      <c r="C78" s="88" t="s">
        <v>160</v>
      </c>
      <c r="D78" s="47" t="s">
        <v>56</v>
      </c>
      <c r="E78" s="47">
        <v>13714.64</v>
      </c>
      <c r="F78" s="49" t="str">
        <f t="shared" si="1"/>
        <v>-</v>
      </c>
    </row>
    <row r="79" spans="1:6" ht="12.75">
      <c r="A79" s="51" t="s">
        <v>161</v>
      </c>
      <c r="B79" s="45" t="s">
        <v>10</v>
      </c>
      <c r="C79" s="88" t="s">
        <v>162</v>
      </c>
      <c r="D79" s="47">
        <v>30470383.69</v>
      </c>
      <c r="E79" s="47">
        <v>2761494.15</v>
      </c>
      <c r="F79" s="49">
        <f t="shared" si="1"/>
        <v>27708889.540000003</v>
      </c>
    </row>
    <row r="80" spans="1:6" ht="33.75">
      <c r="A80" s="51" t="s">
        <v>163</v>
      </c>
      <c r="B80" s="45" t="s">
        <v>10</v>
      </c>
      <c r="C80" s="88" t="s">
        <v>164</v>
      </c>
      <c r="D80" s="47">
        <v>30470383.69</v>
      </c>
      <c r="E80" s="47">
        <v>8114427.92</v>
      </c>
      <c r="F80" s="49">
        <f t="shared" si="1"/>
        <v>22355955.770000003</v>
      </c>
    </row>
    <row r="81" spans="1:6" ht="22.5">
      <c r="A81" s="51" t="s">
        <v>165</v>
      </c>
      <c r="B81" s="45" t="s">
        <v>10</v>
      </c>
      <c r="C81" s="88" t="s">
        <v>166</v>
      </c>
      <c r="D81" s="47">
        <v>9611900</v>
      </c>
      <c r="E81" s="47">
        <v>3130940</v>
      </c>
      <c r="F81" s="49">
        <f t="shared" si="1"/>
        <v>6480960</v>
      </c>
    </row>
    <row r="82" spans="1:6" ht="12.75">
      <c r="A82" s="51" t="s">
        <v>167</v>
      </c>
      <c r="B82" s="45" t="s">
        <v>10</v>
      </c>
      <c r="C82" s="88" t="s">
        <v>168</v>
      </c>
      <c r="D82" s="47">
        <v>9611900</v>
      </c>
      <c r="E82" s="47">
        <v>3130940</v>
      </c>
      <c r="F82" s="49">
        <f t="shared" si="1"/>
        <v>6480960</v>
      </c>
    </row>
    <row r="83" spans="1:6" ht="22.5">
      <c r="A83" s="51" t="s">
        <v>169</v>
      </c>
      <c r="B83" s="45" t="s">
        <v>10</v>
      </c>
      <c r="C83" s="88" t="s">
        <v>170</v>
      </c>
      <c r="D83" s="47">
        <v>9611900</v>
      </c>
      <c r="E83" s="47">
        <v>3130940</v>
      </c>
      <c r="F83" s="49">
        <f t="shared" si="1"/>
        <v>6480960</v>
      </c>
    </row>
    <row r="84" spans="1:6" ht="22.5">
      <c r="A84" s="51" t="s">
        <v>171</v>
      </c>
      <c r="B84" s="45" t="s">
        <v>10</v>
      </c>
      <c r="C84" s="88" t="s">
        <v>172</v>
      </c>
      <c r="D84" s="47">
        <v>201280</v>
      </c>
      <c r="E84" s="47">
        <v>56810</v>
      </c>
      <c r="F84" s="49">
        <f t="shared" si="1"/>
        <v>144470</v>
      </c>
    </row>
    <row r="85" spans="1:6" ht="33.75">
      <c r="A85" s="51" t="s">
        <v>173</v>
      </c>
      <c r="B85" s="45" t="s">
        <v>10</v>
      </c>
      <c r="C85" s="88" t="s">
        <v>174</v>
      </c>
      <c r="D85" s="47">
        <v>200280</v>
      </c>
      <c r="E85" s="47">
        <v>56810</v>
      </c>
      <c r="F85" s="49">
        <f>IF(OR(D85="-",E85=D85),"-",D85-IF(E85="-",0,E85))</f>
        <v>143470</v>
      </c>
    </row>
    <row r="86" spans="1:6" ht="33.75">
      <c r="A86" s="51" t="s">
        <v>175</v>
      </c>
      <c r="B86" s="45" t="s">
        <v>10</v>
      </c>
      <c r="C86" s="88" t="s">
        <v>176</v>
      </c>
      <c r="D86" s="47">
        <v>200280</v>
      </c>
      <c r="E86" s="47">
        <v>56810</v>
      </c>
      <c r="F86" s="49">
        <f>IF(OR(D86="-",E86=D86),"-",D86-IF(E86="-",0,E86))</f>
        <v>143470</v>
      </c>
    </row>
    <row r="87" spans="1:6" ht="33.75">
      <c r="A87" s="51" t="s">
        <v>177</v>
      </c>
      <c r="B87" s="45" t="s">
        <v>10</v>
      </c>
      <c r="C87" s="88" t="s">
        <v>178</v>
      </c>
      <c r="D87" s="47">
        <v>1000</v>
      </c>
      <c r="E87" s="47" t="s">
        <v>56</v>
      </c>
      <c r="F87" s="49">
        <f>IF(OR(D87="-",E87=D87),"-",D87-IF(E87="-",0,E87))</f>
        <v>1000</v>
      </c>
    </row>
    <row r="88" spans="1:6" ht="33.75">
      <c r="A88" s="51" t="s">
        <v>179</v>
      </c>
      <c r="B88" s="45" t="s">
        <v>10</v>
      </c>
      <c r="C88" s="88" t="s">
        <v>180</v>
      </c>
      <c r="D88" s="47">
        <v>1000</v>
      </c>
      <c r="E88" s="47" t="s">
        <v>56</v>
      </c>
      <c r="F88" s="49">
        <f>IF(OR(D88="-",E88=D88),"-",D88-IF(E88="-",0,E88))</f>
        <v>1000</v>
      </c>
    </row>
    <row r="89" spans="1:6" ht="12.75">
      <c r="A89" s="51" t="s">
        <v>181</v>
      </c>
      <c r="B89" s="45" t="s">
        <v>10</v>
      </c>
      <c r="C89" s="88" t="s">
        <v>182</v>
      </c>
      <c r="D89" s="47">
        <v>20657203.69</v>
      </c>
      <c r="E89" s="47">
        <v>4926677.92</v>
      </c>
      <c r="F89" s="49">
        <f>IF(OR(D89="-",E89=D89),"-",D89-IF(E89="-",0,E89))</f>
        <v>15730525.770000001</v>
      </c>
    </row>
    <row r="90" spans="1:6" ht="45">
      <c r="A90" s="51" t="s">
        <v>183</v>
      </c>
      <c r="B90" s="45" t="s">
        <v>10</v>
      </c>
      <c r="C90" s="88" t="s">
        <v>184</v>
      </c>
      <c r="D90" s="47">
        <v>198360</v>
      </c>
      <c r="E90" s="47">
        <v>45518.4</v>
      </c>
      <c r="F90" s="49">
        <f>IF(OR(D90="-",E90=D90),"-",D90-IF(E90="-",0,E90))</f>
        <v>152841.6</v>
      </c>
    </row>
    <row r="91" spans="1:6" ht="56.25">
      <c r="A91" s="51" t="s">
        <v>185</v>
      </c>
      <c r="B91" s="45" t="s">
        <v>10</v>
      </c>
      <c r="C91" s="88" t="s">
        <v>186</v>
      </c>
      <c r="D91" s="47">
        <v>198360</v>
      </c>
      <c r="E91" s="47">
        <v>45518.4</v>
      </c>
      <c r="F91" s="49">
        <f>IF(OR(D91="-",E91=D91),"-",D91-IF(E91="-",0,E91))</f>
        <v>152841.6</v>
      </c>
    </row>
    <row r="92" spans="1:6" ht="22.5">
      <c r="A92" s="51" t="s">
        <v>187</v>
      </c>
      <c r="B92" s="45" t="s">
        <v>10</v>
      </c>
      <c r="C92" s="88" t="s">
        <v>188</v>
      </c>
      <c r="D92" s="47">
        <v>20458843.69</v>
      </c>
      <c r="E92" s="47">
        <v>4881159.52</v>
      </c>
      <c r="F92" s="49">
        <f>IF(OR(D92="-",E92=D92),"-",D92-IF(E92="-",0,E92))</f>
        <v>15577684.170000002</v>
      </c>
    </row>
    <row r="93" spans="1:6" ht="22.5">
      <c r="A93" s="51" t="s">
        <v>189</v>
      </c>
      <c r="B93" s="45" t="s">
        <v>10</v>
      </c>
      <c r="C93" s="88" t="s">
        <v>190</v>
      </c>
      <c r="D93" s="47">
        <v>20458843.69</v>
      </c>
      <c r="E93" s="47">
        <v>4881159.52</v>
      </c>
      <c r="F93" s="49">
        <f>IF(OR(D93="-",E93=D93),"-",D93-IF(E93="-",0,E93))</f>
        <v>15577684.170000002</v>
      </c>
    </row>
    <row r="94" spans="1:6" ht="33.75">
      <c r="A94" s="51" t="s">
        <v>191</v>
      </c>
      <c r="B94" s="45" t="s">
        <v>10</v>
      </c>
      <c r="C94" s="88" t="s">
        <v>192</v>
      </c>
      <c r="D94" s="47" t="s">
        <v>56</v>
      </c>
      <c r="E94" s="47">
        <v>-5352933.77</v>
      </c>
      <c r="F94" s="49" t="str">
        <f>IF(OR(D94="-",E94=D94),"-",D94-IF(E94="-",0,E94))</f>
        <v>-</v>
      </c>
    </row>
    <row r="95" spans="1:6" ht="34.5" thickBot="1">
      <c r="A95" s="51" t="s">
        <v>193</v>
      </c>
      <c r="B95" s="45" t="s">
        <v>10</v>
      </c>
      <c r="C95" s="88" t="s">
        <v>194</v>
      </c>
      <c r="D95" s="47" t="s">
        <v>56</v>
      </c>
      <c r="E95" s="47">
        <v>-5352933.77</v>
      </c>
      <c r="F95" s="49" t="str">
        <f>IF(OR(D95="-",E95=D95),"-",D95-IF(E95="-",0,E95))</f>
        <v>-</v>
      </c>
    </row>
    <row r="96" spans="1:6" ht="12.75" customHeight="1">
      <c r="A96" s="52"/>
      <c r="B96" s="53"/>
      <c r="C96" s="53"/>
      <c r="D96" s="24"/>
      <c r="E96" s="24"/>
      <c r="F96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9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49"/>
  <sheetViews>
    <sheetView showGridLines="0" workbookViewId="0" topLeftCell="A14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09" t="s">
        <v>17</v>
      </c>
      <c r="E4" s="125" t="s">
        <v>12</v>
      </c>
      <c r="F4" s="112" t="s">
        <v>15</v>
      </c>
    </row>
    <row r="5" spans="1:6" ht="5.25" customHeight="1">
      <c r="A5" s="123"/>
      <c r="B5" s="107"/>
      <c r="C5" s="121"/>
      <c r="D5" s="110"/>
      <c r="E5" s="126"/>
      <c r="F5" s="113"/>
    </row>
    <row r="6" spans="1:6" ht="9" customHeight="1">
      <c r="A6" s="123"/>
      <c r="B6" s="107"/>
      <c r="C6" s="121"/>
      <c r="D6" s="110"/>
      <c r="E6" s="126"/>
      <c r="F6" s="113"/>
    </row>
    <row r="7" spans="1:6" ht="6" customHeight="1">
      <c r="A7" s="123"/>
      <c r="B7" s="107"/>
      <c r="C7" s="121"/>
      <c r="D7" s="110"/>
      <c r="E7" s="126"/>
      <c r="F7" s="113"/>
    </row>
    <row r="8" spans="1:6" ht="6" customHeight="1">
      <c r="A8" s="123"/>
      <c r="B8" s="107"/>
      <c r="C8" s="121"/>
      <c r="D8" s="110"/>
      <c r="E8" s="126"/>
      <c r="F8" s="113"/>
    </row>
    <row r="9" spans="1:6" ht="10.5" customHeight="1">
      <c r="A9" s="123"/>
      <c r="B9" s="107"/>
      <c r="C9" s="121"/>
      <c r="D9" s="110"/>
      <c r="E9" s="126"/>
      <c r="F9" s="113"/>
    </row>
    <row r="10" spans="1:6" ht="3.75" customHeight="1" hidden="1">
      <c r="A10" s="123"/>
      <c r="B10" s="107"/>
      <c r="C10" s="83"/>
      <c r="D10" s="110"/>
      <c r="E10" s="27"/>
      <c r="F10" s="32"/>
    </row>
    <row r="11" spans="1:6" ht="12.75" customHeight="1" hidden="1">
      <c r="A11" s="124"/>
      <c r="B11" s="108"/>
      <c r="C11" s="84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195</v>
      </c>
      <c r="B13" s="95" t="s">
        <v>196</v>
      </c>
      <c r="C13" s="96" t="s">
        <v>197</v>
      </c>
      <c r="D13" s="97">
        <v>54108762.22</v>
      </c>
      <c r="E13" s="98">
        <v>15225424.5</v>
      </c>
      <c r="F13" s="99">
        <f>IF(OR(D13="-",E13=D13),"-",D13-IF(E13="-",0,E13))</f>
        <v>38883337.72</v>
      </c>
    </row>
    <row r="14" spans="1:6" ht="12.75">
      <c r="A14" s="100" t="s">
        <v>43</v>
      </c>
      <c r="B14" s="68"/>
      <c r="C14" s="89"/>
      <c r="D14" s="92"/>
      <c r="E14" s="69"/>
      <c r="F14" s="70"/>
    </row>
    <row r="15" spans="1:6" ht="12.75">
      <c r="A15" s="94" t="s">
        <v>198</v>
      </c>
      <c r="B15" s="95" t="s">
        <v>196</v>
      </c>
      <c r="C15" s="96" t="s">
        <v>199</v>
      </c>
      <c r="D15" s="97">
        <v>54108762.22</v>
      </c>
      <c r="E15" s="98">
        <v>15225424.5</v>
      </c>
      <c r="F15" s="99">
        <f aca="true" t="shared" si="0" ref="F15:F46">IF(OR(D15="-",E15=D15),"-",D15-IF(E15="-",0,E15))</f>
        <v>38883337.72</v>
      </c>
    </row>
    <row r="16" spans="1:6" ht="12.75">
      <c r="A16" s="42" t="s">
        <v>198</v>
      </c>
      <c r="B16" s="75" t="s">
        <v>196</v>
      </c>
      <c r="C16" s="86" t="s">
        <v>200</v>
      </c>
      <c r="D16" s="40">
        <v>5998584</v>
      </c>
      <c r="E16" s="67">
        <v>808607.23</v>
      </c>
      <c r="F16" s="43">
        <f t="shared" si="0"/>
        <v>5189976.77</v>
      </c>
    </row>
    <row r="17" spans="1:6" ht="12.75">
      <c r="A17" s="42" t="s">
        <v>198</v>
      </c>
      <c r="B17" s="75" t="s">
        <v>196</v>
      </c>
      <c r="C17" s="86" t="s">
        <v>201</v>
      </c>
      <c r="D17" s="40">
        <v>79702</v>
      </c>
      <c r="E17" s="67">
        <v>18675</v>
      </c>
      <c r="F17" s="43">
        <f t="shared" si="0"/>
        <v>61027</v>
      </c>
    </row>
    <row r="18" spans="1:6" ht="12.75">
      <c r="A18" s="42" t="s">
        <v>202</v>
      </c>
      <c r="B18" s="75" t="s">
        <v>196</v>
      </c>
      <c r="C18" s="86" t="s">
        <v>203</v>
      </c>
      <c r="D18" s="40">
        <v>5000</v>
      </c>
      <c r="E18" s="67" t="s">
        <v>56</v>
      </c>
      <c r="F18" s="43">
        <f t="shared" si="0"/>
        <v>5000</v>
      </c>
    </row>
    <row r="19" spans="1:6" ht="12.75">
      <c r="A19" s="42" t="s">
        <v>204</v>
      </c>
      <c r="B19" s="75" t="s">
        <v>196</v>
      </c>
      <c r="C19" s="86" t="s">
        <v>205</v>
      </c>
      <c r="D19" s="40">
        <v>5000</v>
      </c>
      <c r="E19" s="67" t="s">
        <v>56</v>
      </c>
      <c r="F19" s="43">
        <f t="shared" si="0"/>
        <v>5000</v>
      </c>
    </row>
    <row r="20" spans="1:6" ht="12.75">
      <c r="A20" s="42" t="s">
        <v>202</v>
      </c>
      <c r="B20" s="75" t="s">
        <v>196</v>
      </c>
      <c r="C20" s="86" t="s">
        <v>206</v>
      </c>
      <c r="D20" s="40">
        <v>74702</v>
      </c>
      <c r="E20" s="67">
        <v>18675</v>
      </c>
      <c r="F20" s="43">
        <f t="shared" si="0"/>
        <v>56027</v>
      </c>
    </row>
    <row r="21" spans="1:6" ht="12.75">
      <c r="A21" s="42" t="s">
        <v>207</v>
      </c>
      <c r="B21" s="75" t="s">
        <v>196</v>
      </c>
      <c r="C21" s="86" t="s">
        <v>208</v>
      </c>
      <c r="D21" s="40">
        <v>74702</v>
      </c>
      <c r="E21" s="67">
        <v>18675</v>
      </c>
      <c r="F21" s="43">
        <f t="shared" si="0"/>
        <v>56027</v>
      </c>
    </row>
    <row r="22" spans="1:6" ht="22.5">
      <c r="A22" s="42" t="s">
        <v>209</v>
      </c>
      <c r="B22" s="75" t="s">
        <v>196</v>
      </c>
      <c r="C22" s="86" t="s">
        <v>210</v>
      </c>
      <c r="D22" s="40">
        <v>74702</v>
      </c>
      <c r="E22" s="67">
        <v>18675</v>
      </c>
      <c r="F22" s="43">
        <f t="shared" si="0"/>
        <v>56027</v>
      </c>
    </row>
    <row r="23" spans="1:6" ht="12.75">
      <c r="A23" s="42" t="s">
        <v>198</v>
      </c>
      <c r="B23" s="75" t="s">
        <v>196</v>
      </c>
      <c r="C23" s="86" t="s">
        <v>211</v>
      </c>
      <c r="D23" s="40">
        <v>5396522</v>
      </c>
      <c r="E23" s="67">
        <v>746428.38</v>
      </c>
      <c r="F23" s="43">
        <f t="shared" si="0"/>
        <v>4650093.62</v>
      </c>
    </row>
    <row r="24" spans="1:6" ht="12.75">
      <c r="A24" s="42" t="s">
        <v>202</v>
      </c>
      <c r="B24" s="75" t="s">
        <v>196</v>
      </c>
      <c r="C24" s="86" t="s">
        <v>212</v>
      </c>
      <c r="D24" s="40">
        <v>4557000</v>
      </c>
      <c r="E24" s="67">
        <v>649243.56</v>
      </c>
      <c r="F24" s="43">
        <f t="shared" si="0"/>
        <v>3907756.44</v>
      </c>
    </row>
    <row r="25" spans="1:6" ht="12.75">
      <c r="A25" s="42" t="s">
        <v>213</v>
      </c>
      <c r="B25" s="75" t="s">
        <v>196</v>
      </c>
      <c r="C25" s="86" t="s">
        <v>214</v>
      </c>
      <c r="D25" s="40">
        <v>4557000</v>
      </c>
      <c r="E25" s="67">
        <v>649243.56</v>
      </c>
      <c r="F25" s="43">
        <f t="shared" si="0"/>
        <v>3907756.44</v>
      </c>
    </row>
    <row r="26" spans="1:6" ht="12.75">
      <c r="A26" s="42" t="s">
        <v>215</v>
      </c>
      <c r="B26" s="75" t="s">
        <v>196</v>
      </c>
      <c r="C26" s="86" t="s">
        <v>216</v>
      </c>
      <c r="D26" s="40">
        <v>3500000</v>
      </c>
      <c r="E26" s="67">
        <v>517722.57</v>
      </c>
      <c r="F26" s="43">
        <f t="shared" si="0"/>
        <v>2982277.43</v>
      </c>
    </row>
    <row r="27" spans="1:6" ht="12.75">
      <c r="A27" s="42" t="s">
        <v>217</v>
      </c>
      <c r="B27" s="75" t="s">
        <v>196</v>
      </c>
      <c r="C27" s="86" t="s">
        <v>218</v>
      </c>
      <c r="D27" s="40">
        <v>1057000</v>
      </c>
      <c r="E27" s="67">
        <v>131520.99</v>
      </c>
      <c r="F27" s="43">
        <f t="shared" si="0"/>
        <v>925479.01</v>
      </c>
    </row>
    <row r="28" spans="1:6" ht="12.75">
      <c r="A28" s="42" t="s">
        <v>202</v>
      </c>
      <c r="B28" s="75" t="s">
        <v>196</v>
      </c>
      <c r="C28" s="86" t="s">
        <v>219</v>
      </c>
      <c r="D28" s="40">
        <v>15000</v>
      </c>
      <c r="E28" s="67" t="s">
        <v>56</v>
      </c>
      <c r="F28" s="43">
        <f t="shared" si="0"/>
        <v>15000</v>
      </c>
    </row>
    <row r="29" spans="1:6" ht="12.75">
      <c r="A29" s="42" t="s">
        <v>213</v>
      </c>
      <c r="B29" s="75" t="s">
        <v>196</v>
      </c>
      <c r="C29" s="86" t="s">
        <v>220</v>
      </c>
      <c r="D29" s="40">
        <v>10000</v>
      </c>
      <c r="E29" s="67" t="s">
        <v>56</v>
      </c>
      <c r="F29" s="43">
        <f t="shared" si="0"/>
        <v>10000</v>
      </c>
    </row>
    <row r="30" spans="1:6" ht="12.75">
      <c r="A30" s="42" t="s">
        <v>221</v>
      </c>
      <c r="B30" s="75" t="s">
        <v>196</v>
      </c>
      <c r="C30" s="86" t="s">
        <v>222</v>
      </c>
      <c r="D30" s="40">
        <v>10000</v>
      </c>
      <c r="E30" s="67" t="s">
        <v>56</v>
      </c>
      <c r="F30" s="43">
        <f t="shared" si="0"/>
        <v>10000</v>
      </c>
    </row>
    <row r="31" spans="1:6" ht="12.75">
      <c r="A31" s="42" t="s">
        <v>223</v>
      </c>
      <c r="B31" s="75" t="s">
        <v>196</v>
      </c>
      <c r="C31" s="86" t="s">
        <v>224</v>
      </c>
      <c r="D31" s="40">
        <v>5000</v>
      </c>
      <c r="E31" s="67" t="s">
        <v>56</v>
      </c>
      <c r="F31" s="43">
        <f t="shared" si="0"/>
        <v>5000</v>
      </c>
    </row>
    <row r="32" spans="1:6" ht="12.75">
      <c r="A32" s="42" t="s">
        <v>225</v>
      </c>
      <c r="B32" s="75" t="s">
        <v>196</v>
      </c>
      <c r="C32" s="86" t="s">
        <v>226</v>
      </c>
      <c r="D32" s="40">
        <v>5000</v>
      </c>
      <c r="E32" s="67" t="s">
        <v>56</v>
      </c>
      <c r="F32" s="43">
        <f t="shared" si="0"/>
        <v>5000</v>
      </c>
    </row>
    <row r="33" spans="1:6" ht="12.75">
      <c r="A33" s="42" t="s">
        <v>202</v>
      </c>
      <c r="B33" s="75" t="s">
        <v>196</v>
      </c>
      <c r="C33" s="86" t="s">
        <v>227</v>
      </c>
      <c r="D33" s="40">
        <v>10000</v>
      </c>
      <c r="E33" s="67" t="s">
        <v>56</v>
      </c>
      <c r="F33" s="43">
        <f t="shared" si="0"/>
        <v>10000</v>
      </c>
    </row>
    <row r="34" spans="1:6" ht="12.75">
      <c r="A34" s="42" t="s">
        <v>223</v>
      </c>
      <c r="B34" s="75" t="s">
        <v>196</v>
      </c>
      <c r="C34" s="86" t="s">
        <v>228</v>
      </c>
      <c r="D34" s="40">
        <v>10000</v>
      </c>
      <c r="E34" s="67" t="s">
        <v>56</v>
      </c>
      <c r="F34" s="43">
        <f t="shared" si="0"/>
        <v>10000</v>
      </c>
    </row>
    <row r="35" spans="1:6" ht="12.75">
      <c r="A35" s="42" t="s">
        <v>229</v>
      </c>
      <c r="B35" s="75" t="s">
        <v>196</v>
      </c>
      <c r="C35" s="86" t="s">
        <v>230</v>
      </c>
      <c r="D35" s="40">
        <v>10000</v>
      </c>
      <c r="E35" s="67" t="s">
        <v>56</v>
      </c>
      <c r="F35" s="43">
        <f t="shared" si="0"/>
        <v>10000</v>
      </c>
    </row>
    <row r="36" spans="1:6" ht="12.75">
      <c r="A36" s="42" t="s">
        <v>202</v>
      </c>
      <c r="B36" s="75" t="s">
        <v>196</v>
      </c>
      <c r="C36" s="86" t="s">
        <v>231</v>
      </c>
      <c r="D36" s="40">
        <v>203984.26</v>
      </c>
      <c r="E36" s="67">
        <v>18100.08</v>
      </c>
      <c r="F36" s="43">
        <f t="shared" si="0"/>
        <v>185884.18</v>
      </c>
    </row>
    <row r="37" spans="1:6" ht="12.75">
      <c r="A37" s="42" t="s">
        <v>223</v>
      </c>
      <c r="B37" s="75" t="s">
        <v>196</v>
      </c>
      <c r="C37" s="86" t="s">
        <v>232</v>
      </c>
      <c r="D37" s="40">
        <v>203984.26</v>
      </c>
      <c r="E37" s="67">
        <v>18100.08</v>
      </c>
      <c r="F37" s="43">
        <f t="shared" si="0"/>
        <v>185884.18</v>
      </c>
    </row>
    <row r="38" spans="1:6" ht="12.75">
      <c r="A38" s="42" t="s">
        <v>233</v>
      </c>
      <c r="B38" s="75" t="s">
        <v>196</v>
      </c>
      <c r="C38" s="86" t="s">
        <v>234</v>
      </c>
      <c r="D38" s="40">
        <v>55000</v>
      </c>
      <c r="E38" s="67">
        <v>10541.37</v>
      </c>
      <c r="F38" s="43">
        <f t="shared" si="0"/>
        <v>44458.63</v>
      </c>
    </row>
    <row r="39" spans="1:6" ht="12.75">
      <c r="A39" s="42" t="s">
        <v>235</v>
      </c>
      <c r="B39" s="75" t="s">
        <v>196</v>
      </c>
      <c r="C39" s="86" t="s">
        <v>236</v>
      </c>
      <c r="D39" s="40">
        <v>108984.26</v>
      </c>
      <c r="E39" s="67" t="s">
        <v>56</v>
      </c>
      <c r="F39" s="43">
        <f t="shared" si="0"/>
        <v>108984.26</v>
      </c>
    </row>
    <row r="40" spans="1:6" ht="12.75">
      <c r="A40" s="42" t="s">
        <v>237</v>
      </c>
      <c r="B40" s="75" t="s">
        <v>196</v>
      </c>
      <c r="C40" s="86" t="s">
        <v>238</v>
      </c>
      <c r="D40" s="40">
        <v>40000</v>
      </c>
      <c r="E40" s="67">
        <v>7558.71</v>
      </c>
      <c r="F40" s="43">
        <f t="shared" si="0"/>
        <v>32441.29</v>
      </c>
    </row>
    <row r="41" spans="1:6" ht="12.75">
      <c r="A41" s="42" t="s">
        <v>239</v>
      </c>
      <c r="B41" s="75" t="s">
        <v>196</v>
      </c>
      <c r="C41" s="86" t="s">
        <v>240</v>
      </c>
      <c r="D41" s="40">
        <v>351000</v>
      </c>
      <c r="E41" s="67">
        <v>15937</v>
      </c>
      <c r="F41" s="43">
        <f t="shared" si="0"/>
        <v>335063</v>
      </c>
    </row>
    <row r="42" spans="1:6" ht="12.75">
      <c r="A42" s="42" t="s">
        <v>241</v>
      </c>
      <c r="B42" s="75" t="s">
        <v>196</v>
      </c>
      <c r="C42" s="86" t="s">
        <v>242</v>
      </c>
      <c r="D42" s="40">
        <v>50000</v>
      </c>
      <c r="E42" s="67" t="s">
        <v>56</v>
      </c>
      <c r="F42" s="43">
        <f t="shared" si="0"/>
        <v>50000</v>
      </c>
    </row>
    <row r="43" spans="1:6" ht="12.75">
      <c r="A43" s="42" t="s">
        <v>243</v>
      </c>
      <c r="B43" s="75" t="s">
        <v>196</v>
      </c>
      <c r="C43" s="86" t="s">
        <v>244</v>
      </c>
      <c r="D43" s="40">
        <v>301000</v>
      </c>
      <c r="E43" s="67">
        <v>15937</v>
      </c>
      <c r="F43" s="43">
        <f t="shared" si="0"/>
        <v>285063</v>
      </c>
    </row>
    <row r="44" spans="1:6" ht="12.75">
      <c r="A44" s="42" t="s">
        <v>202</v>
      </c>
      <c r="B44" s="75" t="s">
        <v>196</v>
      </c>
      <c r="C44" s="86" t="s">
        <v>245</v>
      </c>
      <c r="D44" s="40">
        <v>248522</v>
      </c>
      <c r="E44" s="67">
        <v>62132</v>
      </c>
      <c r="F44" s="43">
        <f t="shared" si="0"/>
        <v>186390</v>
      </c>
    </row>
    <row r="45" spans="1:6" ht="12.75">
      <c r="A45" s="42" t="s">
        <v>207</v>
      </c>
      <c r="B45" s="75" t="s">
        <v>196</v>
      </c>
      <c r="C45" s="86" t="s">
        <v>246</v>
      </c>
      <c r="D45" s="40">
        <v>248522</v>
      </c>
      <c r="E45" s="67">
        <v>62132</v>
      </c>
      <c r="F45" s="43">
        <f t="shared" si="0"/>
        <v>186390</v>
      </c>
    </row>
    <row r="46" spans="1:6" ht="22.5">
      <c r="A46" s="42" t="s">
        <v>209</v>
      </c>
      <c r="B46" s="75" t="s">
        <v>196</v>
      </c>
      <c r="C46" s="86" t="s">
        <v>247</v>
      </c>
      <c r="D46" s="40">
        <v>248522</v>
      </c>
      <c r="E46" s="67">
        <v>62132</v>
      </c>
      <c r="F46" s="43">
        <f t="shared" si="0"/>
        <v>186390</v>
      </c>
    </row>
    <row r="47" spans="1:6" ht="12.75">
      <c r="A47" s="42" t="s">
        <v>202</v>
      </c>
      <c r="B47" s="75" t="s">
        <v>196</v>
      </c>
      <c r="C47" s="86" t="s">
        <v>248</v>
      </c>
      <c r="D47" s="40">
        <v>1015.74</v>
      </c>
      <c r="E47" s="67">
        <v>1015.74</v>
      </c>
      <c r="F47" s="43" t="str">
        <f aca="true" t="shared" si="1" ref="F47:F78">IF(OR(D47="-",E47=D47),"-",D47-IF(E47="-",0,E47))</f>
        <v>-</v>
      </c>
    </row>
    <row r="48" spans="1:6" ht="12.75">
      <c r="A48" s="42" t="s">
        <v>204</v>
      </c>
      <c r="B48" s="75" t="s">
        <v>196</v>
      </c>
      <c r="C48" s="86" t="s">
        <v>249</v>
      </c>
      <c r="D48" s="40">
        <v>1015.74</v>
      </c>
      <c r="E48" s="67">
        <v>1015.74</v>
      </c>
      <c r="F48" s="43" t="str">
        <f t="shared" si="1"/>
        <v>-</v>
      </c>
    </row>
    <row r="49" spans="1:6" ht="12.75">
      <c r="A49" s="42" t="s">
        <v>202</v>
      </c>
      <c r="B49" s="75" t="s">
        <v>196</v>
      </c>
      <c r="C49" s="86" t="s">
        <v>250</v>
      </c>
      <c r="D49" s="40">
        <v>10000</v>
      </c>
      <c r="E49" s="67" t="s">
        <v>56</v>
      </c>
      <c r="F49" s="43">
        <f t="shared" si="1"/>
        <v>10000</v>
      </c>
    </row>
    <row r="50" spans="1:6" ht="12.75">
      <c r="A50" s="42" t="s">
        <v>204</v>
      </c>
      <c r="B50" s="75" t="s">
        <v>196</v>
      </c>
      <c r="C50" s="86" t="s">
        <v>251</v>
      </c>
      <c r="D50" s="40">
        <v>10000</v>
      </c>
      <c r="E50" s="67" t="s">
        <v>56</v>
      </c>
      <c r="F50" s="43">
        <f t="shared" si="1"/>
        <v>10000</v>
      </c>
    </row>
    <row r="51" spans="1:6" ht="12.75">
      <c r="A51" s="42" t="s">
        <v>198</v>
      </c>
      <c r="B51" s="75" t="s">
        <v>196</v>
      </c>
      <c r="C51" s="86" t="s">
        <v>252</v>
      </c>
      <c r="D51" s="40">
        <v>102360</v>
      </c>
      <c r="E51" s="67" t="s">
        <v>56</v>
      </c>
      <c r="F51" s="43">
        <f t="shared" si="1"/>
        <v>102360</v>
      </c>
    </row>
    <row r="52" spans="1:6" ht="12.75">
      <c r="A52" s="42" t="s">
        <v>202</v>
      </c>
      <c r="B52" s="75" t="s">
        <v>196</v>
      </c>
      <c r="C52" s="86" t="s">
        <v>253</v>
      </c>
      <c r="D52" s="40">
        <v>102360</v>
      </c>
      <c r="E52" s="67" t="s">
        <v>56</v>
      </c>
      <c r="F52" s="43">
        <f t="shared" si="1"/>
        <v>102360</v>
      </c>
    </row>
    <row r="53" spans="1:6" ht="12.75">
      <c r="A53" s="42" t="s">
        <v>204</v>
      </c>
      <c r="B53" s="75" t="s">
        <v>196</v>
      </c>
      <c r="C53" s="86" t="s">
        <v>254</v>
      </c>
      <c r="D53" s="40">
        <v>102360</v>
      </c>
      <c r="E53" s="67" t="s">
        <v>56</v>
      </c>
      <c r="F53" s="43">
        <f t="shared" si="1"/>
        <v>102360</v>
      </c>
    </row>
    <row r="54" spans="1:6" ht="12.75">
      <c r="A54" s="42" t="s">
        <v>198</v>
      </c>
      <c r="B54" s="75" t="s">
        <v>196</v>
      </c>
      <c r="C54" s="86" t="s">
        <v>255</v>
      </c>
      <c r="D54" s="40">
        <v>420000</v>
      </c>
      <c r="E54" s="67">
        <v>43503.85</v>
      </c>
      <c r="F54" s="43">
        <f t="shared" si="1"/>
        <v>376496.15</v>
      </c>
    </row>
    <row r="55" spans="1:6" ht="12.75">
      <c r="A55" s="42" t="s">
        <v>202</v>
      </c>
      <c r="B55" s="75" t="s">
        <v>196</v>
      </c>
      <c r="C55" s="86" t="s">
        <v>256</v>
      </c>
      <c r="D55" s="40">
        <v>155000</v>
      </c>
      <c r="E55" s="67">
        <v>26883.32</v>
      </c>
      <c r="F55" s="43">
        <f t="shared" si="1"/>
        <v>128116.68</v>
      </c>
    </row>
    <row r="56" spans="1:6" ht="12.75">
      <c r="A56" s="42" t="s">
        <v>223</v>
      </c>
      <c r="B56" s="75" t="s">
        <v>196</v>
      </c>
      <c r="C56" s="86" t="s">
        <v>257</v>
      </c>
      <c r="D56" s="40">
        <v>155000</v>
      </c>
      <c r="E56" s="67">
        <v>26883.32</v>
      </c>
      <c r="F56" s="43">
        <f t="shared" si="1"/>
        <v>128116.68</v>
      </c>
    </row>
    <row r="57" spans="1:6" ht="12.75">
      <c r="A57" s="42" t="s">
        <v>235</v>
      </c>
      <c r="B57" s="75" t="s">
        <v>196</v>
      </c>
      <c r="C57" s="86" t="s">
        <v>258</v>
      </c>
      <c r="D57" s="40">
        <v>30000</v>
      </c>
      <c r="E57" s="67">
        <v>6550</v>
      </c>
      <c r="F57" s="43">
        <f t="shared" si="1"/>
        <v>23450</v>
      </c>
    </row>
    <row r="58" spans="1:6" ht="12.75">
      <c r="A58" s="42" t="s">
        <v>237</v>
      </c>
      <c r="B58" s="75" t="s">
        <v>196</v>
      </c>
      <c r="C58" s="86" t="s">
        <v>259</v>
      </c>
      <c r="D58" s="40">
        <v>125000</v>
      </c>
      <c r="E58" s="67">
        <v>20333.32</v>
      </c>
      <c r="F58" s="43">
        <f t="shared" si="1"/>
        <v>104666.68</v>
      </c>
    </row>
    <row r="59" spans="1:6" ht="12.75">
      <c r="A59" s="42" t="s">
        <v>239</v>
      </c>
      <c r="B59" s="75" t="s">
        <v>196</v>
      </c>
      <c r="C59" s="86" t="s">
        <v>260</v>
      </c>
      <c r="D59" s="40">
        <v>50000</v>
      </c>
      <c r="E59" s="67" t="s">
        <v>56</v>
      </c>
      <c r="F59" s="43">
        <f t="shared" si="1"/>
        <v>50000</v>
      </c>
    </row>
    <row r="60" spans="1:6" ht="12.75">
      <c r="A60" s="42" t="s">
        <v>241</v>
      </c>
      <c r="B60" s="75" t="s">
        <v>196</v>
      </c>
      <c r="C60" s="86" t="s">
        <v>261</v>
      </c>
      <c r="D60" s="40">
        <v>50000</v>
      </c>
      <c r="E60" s="67" t="s">
        <v>56</v>
      </c>
      <c r="F60" s="43">
        <f t="shared" si="1"/>
        <v>50000</v>
      </c>
    </row>
    <row r="61" spans="1:6" ht="12.75">
      <c r="A61" s="42" t="s">
        <v>202</v>
      </c>
      <c r="B61" s="75" t="s">
        <v>196</v>
      </c>
      <c r="C61" s="86" t="s">
        <v>262</v>
      </c>
      <c r="D61" s="40">
        <v>208000</v>
      </c>
      <c r="E61" s="67">
        <v>16620.53</v>
      </c>
      <c r="F61" s="43">
        <f t="shared" si="1"/>
        <v>191379.47</v>
      </c>
    </row>
    <row r="62" spans="1:6" ht="12.75">
      <c r="A62" s="42" t="s">
        <v>223</v>
      </c>
      <c r="B62" s="75" t="s">
        <v>196</v>
      </c>
      <c r="C62" s="86" t="s">
        <v>263</v>
      </c>
      <c r="D62" s="40">
        <v>208000</v>
      </c>
      <c r="E62" s="67">
        <v>16620.53</v>
      </c>
      <c r="F62" s="43">
        <f t="shared" si="1"/>
        <v>191379.47</v>
      </c>
    </row>
    <row r="63" spans="1:6" ht="12.75">
      <c r="A63" s="42" t="s">
        <v>237</v>
      </c>
      <c r="B63" s="75" t="s">
        <v>196</v>
      </c>
      <c r="C63" s="86" t="s">
        <v>264</v>
      </c>
      <c r="D63" s="40">
        <v>208000</v>
      </c>
      <c r="E63" s="67">
        <v>16620.53</v>
      </c>
      <c r="F63" s="43">
        <f t="shared" si="1"/>
        <v>191379.47</v>
      </c>
    </row>
    <row r="64" spans="1:6" ht="12.75">
      <c r="A64" s="42" t="s">
        <v>202</v>
      </c>
      <c r="B64" s="75" t="s">
        <v>196</v>
      </c>
      <c r="C64" s="86" t="s">
        <v>265</v>
      </c>
      <c r="D64" s="40">
        <v>7000</v>
      </c>
      <c r="E64" s="67" t="s">
        <v>56</v>
      </c>
      <c r="F64" s="43">
        <f t="shared" si="1"/>
        <v>7000</v>
      </c>
    </row>
    <row r="65" spans="1:6" ht="12.75">
      <c r="A65" s="42" t="s">
        <v>204</v>
      </c>
      <c r="B65" s="75" t="s">
        <v>196</v>
      </c>
      <c r="C65" s="86" t="s">
        <v>266</v>
      </c>
      <c r="D65" s="40">
        <v>7000</v>
      </c>
      <c r="E65" s="67" t="s">
        <v>56</v>
      </c>
      <c r="F65" s="43">
        <f t="shared" si="1"/>
        <v>7000</v>
      </c>
    </row>
    <row r="66" spans="1:6" ht="12.75">
      <c r="A66" s="42" t="s">
        <v>198</v>
      </c>
      <c r="B66" s="75" t="s">
        <v>196</v>
      </c>
      <c r="C66" s="86" t="s">
        <v>267</v>
      </c>
      <c r="D66" s="40">
        <v>200280</v>
      </c>
      <c r="E66" s="67">
        <v>38331.2</v>
      </c>
      <c r="F66" s="43">
        <f t="shared" si="1"/>
        <v>161948.8</v>
      </c>
    </row>
    <row r="67" spans="1:6" ht="12.75">
      <c r="A67" s="42" t="s">
        <v>198</v>
      </c>
      <c r="B67" s="75" t="s">
        <v>196</v>
      </c>
      <c r="C67" s="86" t="s">
        <v>268</v>
      </c>
      <c r="D67" s="40">
        <v>200280</v>
      </c>
      <c r="E67" s="67">
        <v>38331.2</v>
      </c>
      <c r="F67" s="43">
        <f t="shared" si="1"/>
        <v>161948.8</v>
      </c>
    </row>
    <row r="68" spans="1:6" ht="12.75">
      <c r="A68" s="42" t="s">
        <v>202</v>
      </c>
      <c r="B68" s="75" t="s">
        <v>196</v>
      </c>
      <c r="C68" s="86" t="s">
        <v>269</v>
      </c>
      <c r="D68" s="40">
        <v>200280</v>
      </c>
      <c r="E68" s="67">
        <v>38331.2</v>
      </c>
      <c r="F68" s="43">
        <f t="shared" si="1"/>
        <v>161948.8</v>
      </c>
    </row>
    <row r="69" spans="1:6" ht="12.75">
      <c r="A69" s="42" t="s">
        <v>213</v>
      </c>
      <c r="B69" s="75" t="s">
        <v>196</v>
      </c>
      <c r="C69" s="86" t="s">
        <v>270</v>
      </c>
      <c r="D69" s="40">
        <v>200280</v>
      </c>
      <c r="E69" s="67">
        <v>38331.2</v>
      </c>
      <c r="F69" s="43">
        <f t="shared" si="1"/>
        <v>161948.8</v>
      </c>
    </row>
    <row r="70" spans="1:6" ht="12.75">
      <c r="A70" s="42" t="s">
        <v>215</v>
      </c>
      <c r="B70" s="75" t="s">
        <v>196</v>
      </c>
      <c r="C70" s="86" t="s">
        <v>271</v>
      </c>
      <c r="D70" s="40">
        <v>153815</v>
      </c>
      <c r="E70" s="67">
        <v>30600</v>
      </c>
      <c r="F70" s="43">
        <f t="shared" si="1"/>
        <v>123215</v>
      </c>
    </row>
    <row r="71" spans="1:6" ht="12.75">
      <c r="A71" s="42" t="s">
        <v>217</v>
      </c>
      <c r="B71" s="75" t="s">
        <v>196</v>
      </c>
      <c r="C71" s="86" t="s">
        <v>272</v>
      </c>
      <c r="D71" s="40">
        <v>46465</v>
      </c>
      <c r="E71" s="67">
        <v>7731.2</v>
      </c>
      <c r="F71" s="43">
        <f t="shared" si="1"/>
        <v>38733.8</v>
      </c>
    </row>
    <row r="72" spans="1:6" ht="12.75">
      <c r="A72" s="42" t="s">
        <v>198</v>
      </c>
      <c r="B72" s="75" t="s">
        <v>196</v>
      </c>
      <c r="C72" s="86" t="s">
        <v>273</v>
      </c>
      <c r="D72" s="40">
        <v>429000</v>
      </c>
      <c r="E72" s="67">
        <v>7500</v>
      </c>
      <c r="F72" s="43">
        <f t="shared" si="1"/>
        <v>421500</v>
      </c>
    </row>
    <row r="73" spans="1:6" ht="12.75">
      <c r="A73" s="42" t="s">
        <v>198</v>
      </c>
      <c r="B73" s="75" t="s">
        <v>196</v>
      </c>
      <c r="C73" s="86" t="s">
        <v>274</v>
      </c>
      <c r="D73" s="40">
        <v>429000</v>
      </c>
      <c r="E73" s="67">
        <v>7500</v>
      </c>
      <c r="F73" s="43">
        <f t="shared" si="1"/>
        <v>421500</v>
      </c>
    </row>
    <row r="74" spans="1:6" ht="12.75">
      <c r="A74" s="42" t="s">
        <v>202</v>
      </c>
      <c r="B74" s="75" t="s">
        <v>196</v>
      </c>
      <c r="C74" s="86" t="s">
        <v>275</v>
      </c>
      <c r="D74" s="40">
        <v>300000</v>
      </c>
      <c r="E74" s="67" t="s">
        <v>56</v>
      </c>
      <c r="F74" s="43">
        <f t="shared" si="1"/>
        <v>300000</v>
      </c>
    </row>
    <row r="75" spans="1:6" ht="12.75">
      <c r="A75" s="42" t="s">
        <v>223</v>
      </c>
      <c r="B75" s="75" t="s">
        <v>196</v>
      </c>
      <c r="C75" s="86" t="s">
        <v>276</v>
      </c>
      <c r="D75" s="40">
        <v>300000</v>
      </c>
      <c r="E75" s="67" t="s">
        <v>56</v>
      </c>
      <c r="F75" s="43">
        <f t="shared" si="1"/>
        <v>300000</v>
      </c>
    </row>
    <row r="76" spans="1:6" ht="12.75">
      <c r="A76" s="42" t="s">
        <v>235</v>
      </c>
      <c r="B76" s="75" t="s">
        <v>196</v>
      </c>
      <c r="C76" s="86" t="s">
        <v>277</v>
      </c>
      <c r="D76" s="40">
        <v>150000</v>
      </c>
      <c r="E76" s="67" t="s">
        <v>56</v>
      </c>
      <c r="F76" s="43">
        <f t="shared" si="1"/>
        <v>150000</v>
      </c>
    </row>
    <row r="77" spans="1:6" ht="12.75">
      <c r="A77" s="42" t="s">
        <v>237</v>
      </c>
      <c r="B77" s="75" t="s">
        <v>196</v>
      </c>
      <c r="C77" s="86" t="s">
        <v>278</v>
      </c>
      <c r="D77" s="40">
        <v>150000</v>
      </c>
      <c r="E77" s="67" t="s">
        <v>56</v>
      </c>
      <c r="F77" s="43">
        <f t="shared" si="1"/>
        <v>150000</v>
      </c>
    </row>
    <row r="78" spans="1:6" ht="12.75">
      <c r="A78" s="42" t="s">
        <v>239</v>
      </c>
      <c r="B78" s="75" t="s">
        <v>196</v>
      </c>
      <c r="C78" s="86" t="s">
        <v>279</v>
      </c>
      <c r="D78" s="40">
        <v>13000</v>
      </c>
      <c r="E78" s="67" t="s">
        <v>56</v>
      </c>
      <c r="F78" s="43">
        <f t="shared" si="1"/>
        <v>13000</v>
      </c>
    </row>
    <row r="79" spans="1:6" ht="12.75">
      <c r="A79" s="42" t="s">
        <v>241</v>
      </c>
      <c r="B79" s="75" t="s">
        <v>196</v>
      </c>
      <c r="C79" s="86" t="s">
        <v>280</v>
      </c>
      <c r="D79" s="40">
        <v>10000</v>
      </c>
      <c r="E79" s="67" t="s">
        <v>56</v>
      </c>
      <c r="F79" s="43">
        <f aca="true" t="shared" si="2" ref="F79:F110">IF(OR(D79="-",E79=D79),"-",D79-IF(E79="-",0,E79))</f>
        <v>10000</v>
      </c>
    </row>
    <row r="80" spans="1:6" ht="12.75">
      <c r="A80" s="42" t="s">
        <v>243</v>
      </c>
      <c r="B80" s="75" t="s">
        <v>196</v>
      </c>
      <c r="C80" s="86" t="s">
        <v>281</v>
      </c>
      <c r="D80" s="40">
        <v>3000</v>
      </c>
      <c r="E80" s="67" t="s">
        <v>56</v>
      </c>
      <c r="F80" s="43">
        <f t="shared" si="2"/>
        <v>3000</v>
      </c>
    </row>
    <row r="81" spans="1:6" ht="12.75">
      <c r="A81" s="42" t="s">
        <v>202</v>
      </c>
      <c r="B81" s="75" t="s">
        <v>196</v>
      </c>
      <c r="C81" s="86" t="s">
        <v>282</v>
      </c>
      <c r="D81" s="40">
        <v>116000</v>
      </c>
      <c r="E81" s="67">
        <v>7500</v>
      </c>
      <c r="F81" s="43">
        <f t="shared" si="2"/>
        <v>108500</v>
      </c>
    </row>
    <row r="82" spans="1:6" ht="12.75">
      <c r="A82" s="42" t="s">
        <v>207</v>
      </c>
      <c r="B82" s="75" t="s">
        <v>196</v>
      </c>
      <c r="C82" s="86" t="s">
        <v>283</v>
      </c>
      <c r="D82" s="40">
        <v>116000</v>
      </c>
      <c r="E82" s="67">
        <v>7500</v>
      </c>
      <c r="F82" s="43">
        <f t="shared" si="2"/>
        <v>108500</v>
      </c>
    </row>
    <row r="83" spans="1:6" ht="22.5">
      <c r="A83" s="42" t="s">
        <v>209</v>
      </c>
      <c r="B83" s="75" t="s">
        <v>196</v>
      </c>
      <c r="C83" s="86" t="s">
        <v>284</v>
      </c>
      <c r="D83" s="40">
        <v>116000</v>
      </c>
      <c r="E83" s="67">
        <v>7500</v>
      </c>
      <c r="F83" s="43">
        <f t="shared" si="2"/>
        <v>108500</v>
      </c>
    </row>
    <row r="84" spans="1:6" ht="12.75">
      <c r="A84" s="42" t="s">
        <v>198</v>
      </c>
      <c r="B84" s="75" t="s">
        <v>196</v>
      </c>
      <c r="C84" s="86" t="s">
        <v>285</v>
      </c>
      <c r="D84" s="40">
        <v>1601060</v>
      </c>
      <c r="E84" s="67">
        <v>183693.4</v>
      </c>
      <c r="F84" s="43">
        <f t="shared" si="2"/>
        <v>1417366.6</v>
      </c>
    </row>
    <row r="85" spans="1:6" ht="12.75">
      <c r="A85" s="42" t="s">
        <v>198</v>
      </c>
      <c r="B85" s="75" t="s">
        <v>196</v>
      </c>
      <c r="C85" s="86" t="s">
        <v>286</v>
      </c>
      <c r="D85" s="40">
        <v>1601060</v>
      </c>
      <c r="E85" s="67">
        <v>183693.4</v>
      </c>
      <c r="F85" s="43">
        <f t="shared" si="2"/>
        <v>1417366.6</v>
      </c>
    </row>
    <row r="86" spans="1:6" ht="12.75">
      <c r="A86" s="42" t="s">
        <v>202</v>
      </c>
      <c r="B86" s="75" t="s">
        <v>196</v>
      </c>
      <c r="C86" s="86" t="s">
        <v>287</v>
      </c>
      <c r="D86" s="40">
        <v>1601060</v>
      </c>
      <c r="E86" s="67">
        <v>183693.4</v>
      </c>
      <c r="F86" s="43">
        <f t="shared" si="2"/>
        <v>1417366.6</v>
      </c>
    </row>
    <row r="87" spans="1:6" ht="12.75">
      <c r="A87" s="42" t="s">
        <v>223</v>
      </c>
      <c r="B87" s="75" t="s">
        <v>196</v>
      </c>
      <c r="C87" s="86" t="s">
        <v>288</v>
      </c>
      <c r="D87" s="40">
        <v>1601060</v>
      </c>
      <c r="E87" s="67">
        <v>183693.4</v>
      </c>
      <c r="F87" s="43">
        <f t="shared" si="2"/>
        <v>1417366.6</v>
      </c>
    </row>
    <row r="88" spans="1:6" ht="12.75">
      <c r="A88" s="42" t="s">
        <v>235</v>
      </c>
      <c r="B88" s="75" t="s">
        <v>196</v>
      </c>
      <c r="C88" s="86" t="s">
        <v>289</v>
      </c>
      <c r="D88" s="40">
        <v>1451060</v>
      </c>
      <c r="E88" s="67">
        <v>183693.4</v>
      </c>
      <c r="F88" s="43">
        <f t="shared" si="2"/>
        <v>1267366.6</v>
      </c>
    </row>
    <row r="89" spans="1:6" ht="12.75">
      <c r="A89" s="42" t="s">
        <v>237</v>
      </c>
      <c r="B89" s="75" t="s">
        <v>196</v>
      </c>
      <c r="C89" s="86" t="s">
        <v>290</v>
      </c>
      <c r="D89" s="40">
        <v>150000</v>
      </c>
      <c r="E89" s="67" t="s">
        <v>56</v>
      </c>
      <c r="F89" s="43">
        <f t="shared" si="2"/>
        <v>150000</v>
      </c>
    </row>
    <row r="90" spans="1:6" ht="12.75">
      <c r="A90" s="42" t="s">
        <v>198</v>
      </c>
      <c r="B90" s="75" t="s">
        <v>196</v>
      </c>
      <c r="C90" s="86" t="s">
        <v>291</v>
      </c>
      <c r="D90" s="40">
        <v>38169287.22</v>
      </c>
      <c r="E90" s="67">
        <v>12290200.67</v>
      </c>
      <c r="F90" s="43">
        <f t="shared" si="2"/>
        <v>25879086.549999997</v>
      </c>
    </row>
    <row r="91" spans="1:6" ht="12.75">
      <c r="A91" s="42" t="s">
        <v>198</v>
      </c>
      <c r="B91" s="75" t="s">
        <v>196</v>
      </c>
      <c r="C91" s="86" t="s">
        <v>292</v>
      </c>
      <c r="D91" s="40">
        <v>33040418.46</v>
      </c>
      <c r="E91" s="67">
        <v>10641102.79</v>
      </c>
      <c r="F91" s="43">
        <f t="shared" si="2"/>
        <v>22399315.67</v>
      </c>
    </row>
    <row r="92" spans="1:6" ht="12.75">
      <c r="A92" s="42" t="s">
        <v>202</v>
      </c>
      <c r="B92" s="75" t="s">
        <v>196</v>
      </c>
      <c r="C92" s="86" t="s">
        <v>293</v>
      </c>
      <c r="D92" s="40">
        <v>2000000</v>
      </c>
      <c r="E92" s="67" t="s">
        <v>56</v>
      </c>
      <c r="F92" s="43">
        <f t="shared" si="2"/>
        <v>2000000</v>
      </c>
    </row>
    <row r="93" spans="1:6" ht="12.75">
      <c r="A93" s="42" t="s">
        <v>223</v>
      </c>
      <c r="B93" s="75" t="s">
        <v>196</v>
      </c>
      <c r="C93" s="86" t="s">
        <v>294</v>
      </c>
      <c r="D93" s="40">
        <v>2000000</v>
      </c>
      <c r="E93" s="67" t="s">
        <v>56</v>
      </c>
      <c r="F93" s="43">
        <f t="shared" si="2"/>
        <v>2000000</v>
      </c>
    </row>
    <row r="94" spans="1:6" ht="12.75">
      <c r="A94" s="42" t="s">
        <v>235</v>
      </c>
      <c r="B94" s="75" t="s">
        <v>196</v>
      </c>
      <c r="C94" s="86" t="s">
        <v>295</v>
      </c>
      <c r="D94" s="40">
        <v>2000000</v>
      </c>
      <c r="E94" s="67" t="s">
        <v>56</v>
      </c>
      <c r="F94" s="43">
        <f t="shared" si="2"/>
        <v>2000000</v>
      </c>
    </row>
    <row r="95" spans="1:6" ht="12.75">
      <c r="A95" s="42" t="s">
        <v>202</v>
      </c>
      <c r="B95" s="75" t="s">
        <v>196</v>
      </c>
      <c r="C95" s="86" t="s">
        <v>296</v>
      </c>
      <c r="D95" s="40">
        <v>1881300</v>
      </c>
      <c r="E95" s="67">
        <v>37786.99</v>
      </c>
      <c r="F95" s="43">
        <f t="shared" si="2"/>
        <v>1843513.01</v>
      </c>
    </row>
    <row r="96" spans="1:6" ht="12.75">
      <c r="A96" s="42" t="s">
        <v>223</v>
      </c>
      <c r="B96" s="75" t="s">
        <v>196</v>
      </c>
      <c r="C96" s="86" t="s">
        <v>297</v>
      </c>
      <c r="D96" s="40">
        <v>1881300</v>
      </c>
      <c r="E96" s="67">
        <v>37786.99</v>
      </c>
      <c r="F96" s="43">
        <f t="shared" si="2"/>
        <v>1843513.01</v>
      </c>
    </row>
    <row r="97" spans="1:6" ht="12.75">
      <c r="A97" s="42" t="s">
        <v>235</v>
      </c>
      <c r="B97" s="75" t="s">
        <v>196</v>
      </c>
      <c r="C97" s="86" t="s">
        <v>298</v>
      </c>
      <c r="D97" s="40">
        <v>1481300</v>
      </c>
      <c r="E97" s="67">
        <v>30415.19</v>
      </c>
      <c r="F97" s="43">
        <f t="shared" si="2"/>
        <v>1450884.81</v>
      </c>
    </row>
    <row r="98" spans="1:6" ht="12.75">
      <c r="A98" s="42" t="s">
        <v>237</v>
      </c>
      <c r="B98" s="75" t="s">
        <v>196</v>
      </c>
      <c r="C98" s="86" t="s">
        <v>299</v>
      </c>
      <c r="D98" s="40">
        <v>400000</v>
      </c>
      <c r="E98" s="67">
        <v>7371.8</v>
      </c>
      <c r="F98" s="43">
        <f t="shared" si="2"/>
        <v>392628.2</v>
      </c>
    </row>
    <row r="99" spans="1:6" ht="12.75">
      <c r="A99" s="42" t="s">
        <v>239</v>
      </c>
      <c r="B99" s="75" t="s">
        <v>196</v>
      </c>
      <c r="C99" s="86" t="s">
        <v>300</v>
      </c>
      <c r="D99" s="40">
        <v>29159118.46</v>
      </c>
      <c r="E99" s="67">
        <v>10603315.8</v>
      </c>
      <c r="F99" s="43">
        <f t="shared" si="2"/>
        <v>18555802.66</v>
      </c>
    </row>
    <row r="100" spans="1:6" ht="12.75">
      <c r="A100" s="42" t="s">
        <v>241</v>
      </c>
      <c r="B100" s="75" t="s">
        <v>196</v>
      </c>
      <c r="C100" s="86" t="s">
        <v>301</v>
      </c>
      <c r="D100" s="40">
        <v>29159118.46</v>
      </c>
      <c r="E100" s="67">
        <v>10603315.8</v>
      </c>
      <c r="F100" s="43">
        <f t="shared" si="2"/>
        <v>18555802.66</v>
      </c>
    </row>
    <row r="101" spans="1:6" ht="12.75">
      <c r="A101" s="42" t="s">
        <v>198</v>
      </c>
      <c r="B101" s="75" t="s">
        <v>196</v>
      </c>
      <c r="C101" s="86" t="s">
        <v>302</v>
      </c>
      <c r="D101" s="40">
        <v>2988868.76</v>
      </c>
      <c r="E101" s="67">
        <v>1456986.54</v>
      </c>
      <c r="F101" s="43">
        <f t="shared" si="2"/>
        <v>1531882.2199999997</v>
      </c>
    </row>
    <row r="102" spans="1:6" ht="12.75">
      <c r="A102" s="42" t="s">
        <v>202</v>
      </c>
      <c r="B102" s="75" t="s">
        <v>196</v>
      </c>
      <c r="C102" s="86" t="s">
        <v>303</v>
      </c>
      <c r="D102" s="40">
        <v>2978318.76</v>
      </c>
      <c r="E102" s="67">
        <v>1456986.54</v>
      </c>
      <c r="F102" s="43">
        <f t="shared" si="2"/>
        <v>1521332.2199999997</v>
      </c>
    </row>
    <row r="103" spans="1:6" ht="12.75">
      <c r="A103" s="42" t="s">
        <v>223</v>
      </c>
      <c r="B103" s="75" t="s">
        <v>196</v>
      </c>
      <c r="C103" s="86" t="s">
        <v>304</v>
      </c>
      <c r="D103" s="40">
        <v>2978318.76</v>
      </c>
      <c r="E103" s="67">
        <v>1456986.54</v>
      </c>
      <c r="F103" s="43">
        <f t="shared" si="2"/>
        <v>1521332.2199999997</v>
      </c>
    </row>
    <row r="104" spans="1:6" ht="12.75">
      <c r="A104" s="42" t="s">
        <v>235</v>
      </c>
      <c r="B104" s="75" t="s">
        <v>196</v>
      </c>
      <c r="C104" s="86" t="s">
        <v>305</v>
      </c>
      <c r="D104" s="40">
        <v>2538318.76</v>
      </c>
      <c r="E104" s="67">
        <v>1446029.25</v>
      </c>
      <c r="F104" s="43">
        <f t="shared" si="2"/>
        <v>1092289.5099999998</v>
      </c>
    </row>
    <row r="105" spans="1:6" ht="12.75">
      <c r="A105" s="42" t="s">
        <v>237</v>
      </c>
      <c r="B105" s="75" t="s">
        <v>196</v>
      </c>
      <c r="C105" s="86" t="s">
        <v>306</v>
      </c>
      <c r="D105" s="40">
        <v>440000</v>
      </c>
      <c r="E105" s="67">
        <v>10957.29</v>
      </c>
      <c r="F105" s="43">
        <f t="shared" si="2"/>
        <v>429042.71</v>
      </c>
    </row>
    <row r="106" spans="1:6" ht="12.75">
      <c r="A106" s="42" t="s">
        <v>202</v>
      </c>
      <c r="B106" s="75" t="s">
        <v>196</v>
      </c>
      <c r="C106" s="86" t="s">
        <v>307</v>
      </c>
      <c r="D106" s="40">
        <v>550</v>
      </c>
      <c r="E106" s="67" t="s">
        <v>56</v>
      </c>
      <c r="F106" s="43">
        <f t="shared" si="2"/>
        <v>550</v>
      </c>
    </row>
    <row r="107" spans="1:6" ht="12.75">
      <c r="A107" s="42" t="s">
        <v>204</v>
      </c>
      <c r="B107" s="75" t="s">
        <v>196</v>
      </c>
      <c r="C107" s="86" t="s">
        <v>308</v>
      </c>
      <c r="D107" s="40">
        <v>550</v>
      </c>
      <c r="E107" s="67" t="s">
        <v>56</v>
      </c>
      <c r="F107" s="43">
        <f t="shared" si="2"/>
        <v>550</v>
      </c>
    </row>
    <row r="108" spans="1:6" ht="12.75">
      <c r="A108" s="42" t="s">
        <v>202</v>
      </c>
      <c r="B108" s="75" t="s">
        <v>196</v>
      </c>
      <c r="C108" s="86" t="s">
        <v>309</v>
      </c>
      <c r="D108" s="40">
        <v>10000</v>
      </c>
      <c r="E108" s="67" t="s">
        <v>56</v>
      </c>
      <c r="F108" s="43">
        <f t="shared" si="2"/>
        <v>10000</v>
      </c>
    </row>
    <row r="109" spans="1:6" ht="12.75">
      <c r="A109" s="42" t="s">
        <v>204</v>
      </c>
      <c r="B109" s="75" t="s">
        <v>196</v>
      </c>
      <c r="C109" s="86" t="s">
        <v>310</v>
      </c>
      <c r="D109" s="40">
        <v>10000</v>
      </c>
      <c r="E109" s="67" t="s">
        <v>56</v>
      </c>
      <c r="F109" s="43">
        <f t="shared" si="2"/>
        <v>10000</v>
      </c>
    </row>
    <row r="110" spans="1:6" ht="12.75">
      <c r="A110" s="42" t="s">
        <v>198</v>
      </c>
      <c r="B110" s="75" t="s">
        <v>196</v>
      </c>
      <c r="C110" s="86" t="s">
        <v>311</v>
      </c>
      <c r="D110" s="40">
        <v>2140000</v>
      </c>
      <c r="E110" s="67">
        <v>192111.34</v>
      </c>
      <c r="F110" s="43">
        <f t="shared" si="2"/>
        <v>1947888.66</v>
      </c>
    </row>
    <row r="111" spans="1:6" ht="12.75">
      <c r="A111" s="42" t="s">
        <v>202</v>
      </c>
      <c r="B111" s="75" t="s">
        <v>196</v>
      </c>
      <c r="C111" s="86" t="s">
        <v>312</v>
      </c>
      <c r="D111" s="40">
        <v>1785000</v>
      </c>
      <c r="E111" s="67">
        <v>192111.34</v>
      </c>
      <c r="F111" s="43">
        <f aca="true" t="shared" si="3" ref="F111:F142">IF(OR(D111="-",E111=D111),"-",D111-IF(E111="-",0,E111))</f>
        <v>1592888.66</v>
      </c>
    </row>
    <row r="112" spans="1:6" ht="12.75">
      <c r="A112" s="42" t="s">
        <v>223</v>
      </c>
      <c r="B112" s="75" t="s">
        <v>196</v>
      </c>
      <c r="C112" s="86" t="s">
        <v>313</v>
      </c>
      <c r="D112" s="40">
        <v>1760000</v>
      </c>
      <c r="E112" s="67">
        <v>192111.34</v>
      </c>
      <c r="F112" s="43">
        <f t="shared" si="3"/>
        <v>1567888.66</v>
      </c>
    </row>
    <row r="113" spans="1:6" ht="12.75">
      <c r="A113" s="42" t="s">
        <v>235</v>
      </c>
      <c r="B113" s="75" t="s">
        <v>196</v>
      </c>
      <c r="C113" s="86" t="s">
        <v>314</v>
      </c>
      <c r="D113" s="40">
        <v>900000</v>
      </c>
      <c r="E113" s="67">
        <v>43405.65</v>
      </c>
      <c r="F113" s="43">
        <f t="shared" si="3"/>
        <v>856594.35</v>
      </c>
    </row>
    <row r="114" spans="1:6" ht="12.75">
      <c r="A114" s="42" t="s">
        <v>237</v>
      </c>
      <c r="B114" s="75" t="s">
        <v>196</v>
      </c>
      <c r="C114" s="86" t="s">
        <v>315</v>
      </c>
      <c r="D114" s="40">
        <v>860000</v>
      </c>
      <c r="E114" s="67">
        <v>148705.69</v>
      </c>
      <c r="F114" s="43">
        <f t="shared" si="3"/>
        <v>711294.31</v>
      </c>
    </row>
    <row r="115" spans="1:6" ht="12.75">
      <c r="A115" s="42" t="s">
        <v>204</v>
      </c>
      <c r="B115" s="75" t="s">
        <v>196</v>
      </c>
      <c r="C115" s="86" t="s">
        <v>316</v>
      </c>
      <c r="D115" s="40">
        <v>25000</v>
      </c>
      <c r="E115" s="67" t="s">
        <v>56</v>
      </c>
      <c r="F115" s="43">
        <f t="shared" si="3"/>
        <v>25000</v>
      </c>
    </row>
    <row r="116" spans="1:6" ht="12.75">
      <c r="A116" s="42" t="s">
        <v>239</v>
      </c>
      <c r="B116" s="75" t="s">
        <v>196</v>
      </c>
      <c r="C116" s="86" t="s">
        <v>317</v>
      </c>
      <c r="D116" s="40">
        <v>355000</v>
      </c>
      <c r="E116" s="67" t="s">
        <v>56</v>
      </c>
      <c r="F116" s="43">
        <f t="shared" si="3"/>
        <v>355000</v>
      </c>
    </row>
    <row r="117" spans="1:6" ht="12.75">
      <c r="A117" s="42" t="s">
        <v>241</v>
      </c>
      <c r="B117" s="75" t="s">
        <v>196</v>
      </c>
      <c r="C117" s="86" t="s">
        <v>318</v>
      </c>
      <c r="D117" s="40">
        <v>30000</v>
      </c>
      <c r="E117" s="67" t="s">
        <v>56</v>
      </c>
      <c r="F117" s="43">
        <f t="shared" si="3"/>
        <v>30000</v>
      </c>
    </row>
    <row r="118" spans="1:6" ht="12.75">
      <c r="A118" s="42" t="s">
        <v>243</v>
      </c>
      <c r="B118" s="75" t="s">
        <v>196</v>
      </c>
      <c r="C118" s="86" t="s">
        <v>319</v>
      </c>
      <c r="D118" s="40">
        <v>325000</v>
      </c>
      <c r="E118" s="67" t="s">
        <v>56</v>
      </c>
      <c r="F118" s="43">
        <f t="shared" si="3"/>
        <v>325000</v>
      </c>
    </row>
    <row r="119" spans="1:6" ht="12.75">
      <c r="A119" s="42" t="s">
        <v>198</v>
      </c>
      <c r="B119" s="75" t="s">
        <v>196</v>
      </c>
      <c r="C119" s="86" t="s">
        <v>320</v>
      </c>
      <c r="D119" s="40">
        <v>7500551</v>
      </c>
      <c r="E119" s="67">
        <v>1859838</v>
      </c>
      <c r="F119" s="43">
        <f t="shared" si="3"/>
        <v>5640713</v>
      </c>
    </row>
    <row r="120" spans="1:6" ht="12.75">
      <c r="A120" s="42" t="s">
        <v>198</v>
      </c>
      <c r="B120" s="75" t="s">
        <v>196</v>
      </c>
      <c r="C120" s="86" t="s">
        <v>321</v>
      </c>
      <c r="D120" s="40">
        <v>7500551</v>
      </c>
      <c r="E120" s="67">
        <v>1859838</v>
      </c>
      <c r="F120" s="43">
        <f t="shared" si="3"/>
        <v>5640713</v>
      </c>
    </row>
    <row r="121" spans="1:6" ht="12.75">
      <c r="A121" s="42" t="s">
        <v>202</v>
      </c>
      <c r="B121" s="75" t="s">
        <v>196</v>
      </c>
      <c r="C121" s="86" t="s">
        <v>322</v>
      </c>
      <c r="D121" s="40">
        <v>380680</v>
      </c>
      <c r="E121" s="67" t="s">
        <v>56</v>
      </c>
      <c r="F121" s="43">
        <f t="shared" si="3"/>
        <v>380680</v>
      </c>
    </row>
    <row r="122" spans="1:6" ht="12.75">
      <c r="A122" s="42" t="s">
        <v>223</v>
      </c>
      <c r="B122" s="75" t="s">
        <v>196</v>
      </c>
      <c r="C122" s="86" t="s">
        <v>323</v>
      </c>
      <c r="D122" s="40">
        <v>380680</v>
      </c>
      <c r="E122" s="67" t="s">
        <v>56</v>
      </c>
      <c r="F122" s="43">
        <f t="shared" si="3"/>
        <v>380680</v>
      </c>
    </row>
    <row r="123" spans="1:6" ht="12.75">
      <c r="A123" s="42" t="s">
        <v>235</v>
      </c>
      <c r="B123" s="75" t="s">
        <v>196</v>
      </c>
      <c r="C123" s="86" t="s">
        <v>324</v>
      </c>
      <c r="D123" s="40">
        <v>100000</v>
      </c>
      <c r="E123" s="67" t="s">
        <v>56</v>
      </c>
      <c r="F123" s="43">
        <f t="shared" si="3"/>
        <v>100000</v>
      </c>
    </row>
    <row r="124" spans="1:6" ht="12.75">
      <c r="A124" s="42" t="s">
        <v>237</v>
      </c>
      <c r="B124" s="75" t="s">
        <v>196</v>
      </c>
      <c r="C124" s="86" t="s">
        <v>325</v>
      </c>
      <c r="D124" s="40">
        <v>280680</v>
      </c>
      <c r="E124" s="67" t="s">
        <v>56</v>
      </c>
      <c r="F124" s="43">
        <f t="shared" si="3"/>
        <v>280680</v>
      </c>
    </row>
    <row r="125" spans="1:6" ht="12.75">
      <c r="A125" s="42" t="s">
        <v>202</v>
      </c>
      <c r="B125" s="75" t="s">
        <v>196</v>
      </c>
      <c r="C125" s="86" t="s">
        <v>326</v>
      </c>
      <c r="D125" s="40">
        <v>119871</v>
      </c>
      <c r="E125" s="67">
        <v>29968</v>
      </c>
      <c r="F125" s="43">
        <f t="shared" si="3"/>
        <v>89903</v>
      </c>
    </row>
    <row r="126" spans="1:6" ht="12.75">
      <c r="A126" s="42" t="s">
        <v>207</v>
      </c>
      <c r="B126" s="75" t="s">
        <v>196</v>
      </c>
      <c r="C126" s="86" t="s">
        <v>327</v>
      </c>
      <c r="D126" s="40">
        <v>119871</v>
      </c>
      <c r="E126" s="67">
        <v>29968</v>
      </c>
      <c r="F126" s="43">
        <f t="shared" si="3"/>
        <v>89903</v>
      </c>
    </row>
    <row r="127" spans="1:6" ht="22.5">
      <c r="A127" s="42" t="s">
        <v>209</v>
      </c>
      <c r="B127" s="75" t="s">
        <v>196</v>
      </c>
      <c r="C127" s="86" t="s">
        <v>328</v>
      </c>
      <c r="D127" s="40">
        <v>119871</v>
      </c>
      <c r="E127" s="67">
        <v>29968</v>
      </c>
      <c r="F127" s="43">
        <f t="shared" si="3"/>
        <v>89903</v>
      </c>
    </row>
    <row r="128" spans="1:6" ht="12.75">
      <c r="A128" s="42" t="s">
        <v>202</v>
      </c>
      <c r="B128" s="75" t="s">
        <v>196</v>
      </c>
      <c r="C128" s="86" t="s">
        <v>329</v>
      </c>
      <c r="D128" s="40">
        <v>6850000</v>
      </c>
      <c r="E128" s="67">
        <v>1829870</v>
      </c>
      <c r="F128" s="43">
        <f t="shared" si="3"/>
        <v>5020130</v>
      </c>
    </row>
    <row r="129" spans="1:6" ht="12.75">
      <c r="A129" s="42" t="s">
        <v>330</v>
      </c>
      <c r="B129" s="75" t="s">
        <v>196</v>
      </c>
      <c r="C129" s="86" t="s">
        <v>331</v>
      </c>
      <c r="D129" s="40">
        <v>6850000</v>
      </c>
      <c r="E129" s="67">
        <v>1829870</v>
      </c>
      <c r="F129" s="43">
        <f t="shared" si="3"/>
        <v>5020130</v>
      </c>
    </row>
    <row r="130" spans="1:6" ht="22.5">
      <c r="A130" s="42" t="s">
        <v>332</v>
      </c>
      <c r="B130" s="75" t="s">
        <v>196</v>
      </c>
      <c r="C130" s="86" t="s">
        <v>333</v>
      </c>
      <c r="D130" s="40">
        <v>6850000</v>
      </c>
      <c r="E130" s="67">
        <v>1829870</v>
      </c>
      <c r="F130" s="43">
        <f t="shared" si="3"/>
        <v>5020130</v>
      </c>
    </row>
    <row r="131" spans="1:6" ht="12.75">
      <c r="A131" s="42" t="s">
        <v>202</v>
      </c>
      <c r="B131" s="75" t="s">
        <v>196</v>
      </c>
      <c r="C131" s="86" t="s">
        <v>334</v>
      </c>
      <c r="D131" s="40">
        <v>150000</v>
      </c>
      <c r="E131" s="67" t="s">
        <v>56</v>
      </c>
      <c r="F131" s="43">
        <f t="shared" si="3"/>
        <v>150000</v>
      </c>
    </row>
    <row r="132" spans="1:6" ht="12.75">
      <c r="A132" s="42" t="s">
        <v>330</v>
      </c>
      <c r="B132" s="75" t="s">
        <v>196</v>
      </c>
      <c r="C132" s="86" t="s">
        <v>335</v>
      </c>
      <c r="D132" s="40">
        <v>150000</v>
      </c>
      <c r="E132" s="67" t="s">
        <v>56</v>
      </c>
      <c r="F132" s="43">
        <f t="shared" si="3"/>
        <v>150000</v>
      </c>
    </row>
    <row r="133" spans="1:6" ht="22.5">
      <c r="A133" s="42" t="s">
        <v>332</v>
      </c>
      <c r="B133" s="75" t="s">
        <v>196</v>
      </c>
      <c r="C133" s="86" t="s">
        <v>336</v>
      </c>
      <c r="D133" s="40">
        <v>150000</v>
      </c>
      <c r="E133" s="67" t="s">
        <v>56</v>
      </c>
      <c r="F133" s="43">
        <f t="shared" si="3"/>
        <v>150000</v>
      </c>
    </row>
    <row r="134" spans="1:6" ht="12.75">
      <c r="A134" s="42" t="s">
        <v>198</v>
      </c>
      <c r="B134" s="75" t="s">
        <v>196</v>
      </c>
      <c r="C134" s="86" t="s">
        <v>337</v>
      </c>
      <c r="D134" s="40">
        <v>160000</v>
      </c>
      <c r="E134" s="67">
        <v>37254</v>
      </c>
      <c r="F134" s="43">
        <f t="shared" si="3"/>
        <v>122746</v>
      </c>
    </row>
    <row r="135" spans="1:6" ht="12.75">
      <c r="A135" s="42" t="s">
        <v>198</v>
      </c>
      <c r="B135" s="75" t="s">
        <v>196</v>
      </c>
      <c r="C135" s="86" t="s">
        <v>338</v>
      </c>
      <c r="D135" s="40">
        <v>160000</v>
      </c>
      <c r="E135" s="67">
        <v>37254</v>
      </c>
      <c r="F135" s="43">
        <f t="shared" si="3"/>
        <v>122746</v>
      </c>
    </row>
    <row r="136" spans="1:6" ht="12.75">
      <c r="A136" s="42" t="s">
        <v>202</v>
      </c>
      <c r="B136" s="75" t="s">
        <v>196</v>
      </c>
      <c r="C136" s="86" t="s">
        <v>339</v>
      </c>
      <c r="D136" s="40">
        <v>160000</v>
      </c>
      <c r="E136" s="67">
        <v>37254</v>
      </c>
      <c r="F136" s="43">
        <f t="shared" si="3"/>
        <v>122746</v>
      </c>
    </row>
    <row r="137" spans="1:6" ht="12.75">
      <c r="A137" s="42" t="s">
        <v>340</v>
      </c>
      <c r="B137" s="75" t="s">
        <v>196</v>
      </c>
      <c r="C137" s="86" t="s">
        <v>341</v>
      </c>
      <c r="D137" s="40">
        <v>160000</v>
      </c>
      <c r="E137" s="67">
        <v>37254</v>
      </c>
      <c r="F137" s="43">
        <f t="shared" si="3"/>
        <v>122746</v>
      </c>
    </row>
    <row r="138" spans="1:6" ht="22.5">
      <c r="A138" s="42" t="s">
        <v>342</v>
      </c>
      <c r="B138" s="75" t="s">
        <v>196</v>
      </c>
      <c r="C138" s="86" t="s">
        <v>343</v>
      </c>
      <c r="D138" s="40">
        <v>160000</v>
      </c>
      <c r="E138" s="67">
        <v>37254</v>
      </c>
      <c r="F138" s="43">
        <f t="shared" si="3"/>
        <v>122746</v>
      </c>
    </row>
    <row r="139" spans="1:6" ht="12.75">
      <c r="A139" s="42" t="s">
        <v>198</v>
      </c>
      <c r="B139" s="75" t="s">
        <v>196</v>
      </c>
      <c r="C139" s="86" t="s">
        <v>344</v>
      </c>
      <c r="D139" s="40">
        <v>30000</v>
      </c>
      <c r="E139" s="67" t="s">
        <v>56</v>
      </c>
      <c r="F139" s="43">
        <f t="shared" si="3"/>
        <v>30000</v>
      </c>
    </row>
    <row r="140" spans="1:6" ht="12.75">
      <c r="A140" s="42" t="s">
        <v>198</v>
      </c>
      <c r="B140" s="75" t="s">
        <v>196</v>
      </c>
      <c r="C140" s="86" t="s">
        <v>345</v>
      </c>
      <c r="D140" s="40">
        <v>30000</v>
      </c>
      <c r="E140" s="67" t="s">
        <v>56</v>
      </c>
      <c r="F140" s="43">
        <f t="shared" si="3"/>
        <v>30000</v>
      </c>
    </row>
    <row r="141" spans="1:6" ht="12.75">
      <c r="A141" s="42" t="s">
        <v>239</v>
      </c>
      <c r="B141" s="75" t="s">
        <v>196</v>
      </c>
      <c r="C141" s="86" t="s">
        <v>346</v>
      </c>
      <c r="D141" s="40">
        <v>30000</v>
      </c>
      <c r="E141" s="67" t="s">
        <v>56</v>
      </c>
      <c r="F141" s="43">
        <f t="shared" si="3"/>
        <v>30000</v>
      </c>
    </row>
    <row r="142" spans="1:6" ht="12.75">
      <c r="A142" s="42" t="s">
        <v>243</v>
      </c>
      <c r="B142" s="75" t="s">
        <v>196</v>
      </c>
      <c r="C142" s="86" t="s">
        <v>347</v>
      </c>
      <c r="D142" s="40">
        <v>30000</v>
      </c>
      <c r="E142" s="67" t="s">
        <v>56</v>
      </c>
      <c r="F142" s="43">
        <f t="shared" si="3"/>
        <v>30000</v>
      </c>
    </row>
    <row r="143" spans="1:6" ht="12.75">
      <c r="A143" s="42" t="s">
        <v>198</v>
      </c>
      <c r="B143" s="75" t="s">
        <v>196</v>
      </c>
      <c r="C143" s="86" t="s">
        <v>348</v>
      </c>
      <c r="D143" s="40">
        <v>20000</v>
      </c>
      <c r="E143" s="67" t="s">
        <v>56</v>
      </c>
      <c r="F143" s="43">
        <f>IF(OR(D143="-",E143=D143),"-",D143-IF(E143="-",0,E143))</f>
        <v>20000</v>
      </c>
    </row>
    <row r="144" spans="1:6" ht="12.75">
      <c r="A144" s="42" t="s">
        <v>198</v>
      </c>
      <c r="B144" s="75" t="s">
        <v>196</v>
      </c>
      <c r="C144" s="86" t="s">
        <v>349</v>
      </c>
      <c r="D144" s="40">
        <v>20000</v>
      </c>
      <c r="E144" s="67" t="s">
        <v>56</v>
      </c>
      <c r="F144" s="43">
        <f>IF(OR(D144="-",E144=D144),"-",D144-IF(E144="-",0,E144))</f>
        <v>20000</v>
      </c>
    </row>
    <row r="145" spans="1:6" ht="12.75">
      <c r="A145" s="42" t="s">
        <v>202</v>
      </c>
      <c r="B145" s="75" t="s">
        <v>196</v>
      </c>
      <c r="C145" s="86" t="s">
        <v>350</v>
      </c>
      <c r="D145" s="40">
        <v>20000</v>
      </c>
      <c r="E145" s="67" t="s">
        <v>56</v>
      </c>
      <c r="F145" s="43">
        <f>IF(OR(D145="-",E145=D145),"-",D145-IF(E145="-",0,E145))</f>
        <v>20000</v>
      </c>
    </row>
    <row r="146" spans="1:6" ht="12.75">
      <c r="A146" s="42" t="s">
        <v>351</v>
      </c>
      <c r="B146" s="75" t="s">
        <v>196</v>
      </c>
      <c r="C146" s="86" t="s">
        <v>352</v>
      </c>
      <c r="D146" s="40">
        <v>20000</v>
      </c>
      <c r="E146" s="67" t="s">
        <v>56</v>
      </c>
      <c r="F146" s="43">
        <f>IF(OR(D146="-",E146=D146),"-",D146-IF(E146="-",0,E146))</f>
        <v>20000</v>
      </c>
    </row>
    <row r="147" spans="1:6" ht="13.5" thickBot="1">
      <c r="A147" s="42" t="s">
        <v>353</v>
      </c>
      <c r="B147" s="75" t="s">
        <v>196</v>
      </c>
      <c r="C147" s="86" t="s">
        <v>354</v>
      </c>
      <c r="D147" s="40">
        <v>20000</v>
      </c>
      <c r="E147" s="67" t="s">
        <v>56</v>
      </c>
      <c r="F147" s="43">
        <f>IF(OR(D147="-",E147=D147),"-",D147-IF(E147="-",0,E147))</f>
        <v>20000</v>
      </c>
    </row>
    <row r="148" spans="1:6" ht="9" customHeight="1" thickBot="1">
      <c r="A148" s="80"/>
      <c r="B148" s="76"/>
      <c r="C148" s="90"/>
      <c r="D148" s="93"/>
      <c r="E148" s="76"/>
      <c r="F148" s="76"/>
    </row>
    <row r="149" spans="1:6" ht="13.5" customHeight="1" thickBot="1">
      <c r="A149" s="74" t="s">
        <v>355</v>
      </c>
      <c r="B149" s="71" t="s">
        <v>356</v>
      </c>
      <c r="C149" s="91" t="s">
        <v>357</v>
      </c>
      <c r="D149" s="72">
        <v>-18375478.53</v>
      </c>
      <c r="E149" s="72">
        <v>-11712344.53</v>
      </c>
      <c r="F149" s="73" t="s">
        <v>358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47 E149:F14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2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0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1"/>
      <c r="D5" s="110"/>
      <c r="E5" s="110"/>
      <c r="F5" s="113"/>
    </row>
    <row r="6" spans="1:6" ht="6" customHeight="1">
      <c r="A6" s="104"/>
      <c r="B6" s="107"/>
      <c r="C6" s="121"/>
      <c r="D6" s="110"/>
      <c r="E6" s="110"/>
      <c r="F6" s="113"/>
    </row>
    <row r="7" spans="1:6" ht="4.5" customHeight="1">
      <c r="A7" s="104"/>
      <c r="B7" s="107"/>
      <c r="C7" s="121"/>
      <c r="D7" s="110"/>
      <c r="E7" s="110"/>
      <c r="F7" s="113"/>
    </row>
    <row r="8" spans="1:6" ht="6" customHeight="1">
      <c r="A8" s="104"/>
      <c r="B8" s="107"/>
      <c r="C8" s="121"/>
      <c r="D8" s="110"/>
      <c r="E8" s="110"/>
      <c r="F8" s="113"/>
    </row>
    <row r="9" spans="1:6" ht="6" customHeight="1">
      <c r="A9" s="104"/>
      <c r="B9" s="107"/>
      <c r="C9" s="121"/>
      <c r="D9" s="110"/>
      <c r="E9" s="110"/>
      <c r="F9" s="113"/>
    </row>
    <row r="10" spans="1:6" ht="18" customHeight="1">
      <c r="A10" s="105"/>
      <c r="B10" s="108"/>
      <c r="C10" s="128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359</v>
      </c>
      <c r="B12" s="37" t="s">
        <v>360</v>
      </c>
      <c r="C12" s="54" t="s">
        <v>361</v>
      </c>
      <c r="D12" s="39">
        <v>18375478.53</v>
      </c>
      <c r="E12" s="39">
        <v>11712344.53</v>
      </c>
      <c r="F12" s="56">
        <v>6663134</v>
      </c>
    </row>
    <row r="13" spans="1:6" ht="12.75">
      <c r="A13" s="66" t="s">
        <v>43</v>
      </c>
      <c r="B13" s="62"/>
      <c r="C13" s="63"/>
      <c r="D13" s="64"/>
      <c r="E13" s="64"/>
      <c r="F13" s="65"/>
    </row>
    <row r="14" spans="1:6" ht="12.75">
      <c r="A14" s="57" t="s">
        <v>362</v>
      </c>
      <c r="B14" s="61" t="s">
        <v>363</v>
      </c>
      <c r="C14" s="60" t="s">
        <v>364</v>
      </c>
      <c r="D14" s="59" t="s">
        <v>56</v>
      </c>
      <c r="E14" s="59" t="s">
        <v>56</v>
      </c>
      <c r="F14" s="58" t="s">
        <v>56</v>
      </c>
    </row>
    <row r="15" spans="1:6" ht="12.75">
      <c r="A15" s="66" t="s">
        <v>365</v>
      </c>
      <c r="B15" s="62"/>
      <c r="C15" s="63"/>
      <c r="D15" s="64"/>
      <c r="E15" s="64"/>
      <c r="F15" s="65"/>
    </row>
    <row r="16" spans="1:6" ht="12.75">
      <c r="A16" s="57" t="s">
        <v>366</v>
      </c>
      <c r="B16" s="61" t="s">
        <v>363</v>
      </c>
      <c r="C16" s="60" t="s">
        <v>367</v>
      </c>
      <c r="D16" s="59">
        <v>1100000</v>
      </c>
      <c r="E16" s="59" t="s">
        <v>56</v>
      </c>
      <c r="F16" s="58">
        <v>1100000</v>
      </c>
    </row>
    <row r="17" spans="1:6" ht="12.75">
      <c r="A17" s="57" t="s">
        <v>366</v>
      </c>
      <c r="B17" s="61" t="s">
        <v>363</v>
      </c>
      <c r="C17" s="60" t="s">
        <v>368</v>
      </c>
      <c r="D17" s="59">
        <v>-1100000</v>
      </c>
      <c r="E17" s="59" t="s">
        <v>56</v>
      </c>
      <c r="F17" s="58">
        <v>-1100000</v>
      </c>
    </row>
    <row r="18" spans="1:6" ht="33.75">
      <c r="A18" s="57" t="s">
        <v>369</v>
      </c>
      <c r="B18" s="61" t="s">
        <v>363</v>
      </c>
      <c r="C18" s="60" t="s">
        <v>370</v>
      </c>
      <c r="D18" s="59">
        <v>1100000</v>
      </c>
      <c r="E18" s="59" t="s">
        <v>56</v>
      </c>
      <c r="F18" s="58">
        <v>1100000</v>
      </c>
    </row>
    <row r="19" spans="1:6" ht="33.75">
      <c r="A19" s="57" t="s">
        <v>371</v>
      </c>
      <c r="B19" s="61" t="s">
        <v>363</v>
      </c>
      <c r="C19" s="60" t="s">
        <v>372</v>
      </c>
      <c r="D19" s="59">
        <v>-1100000</v>
      </c>
      <c r="E19" s="59" t="s">
        <v>56</v>
      </c>
      <c r="F19" s="58">
        <v>-1100000</v>
      </c>
    </row>
    <row r="20" spans="1:6" ht="12.75">
      <c r="A20" s="55" t="s">
        <v>373</v>
      </c>
      <c r="B20" s="37" t="s">
        <v>374</v>
      </c>
      <c r="C20" s="54" t="s">
        <v>375</v>
      </c>
      <c r="D20" s="39" t="s">
        <v>56</v>
      </c>
      <c r="E20" s="39" t="s">
        <v>56</v>
      </c>
      <c r="F20" s="56" t="s">
        <v>56</v>
      </c>
    </row>
    <row r="21" spans="1:6" ht="12.75">
      <c r="A21" s="57" t="s">
        <v>376</v>
      </c>
      <c r="B21" s="61" t="s">
        <v>377</v>
      </c>
      <c r="C21" s="60" t="s">
        <v>364</v>
      </c>
      <c r="D21" s="59">
        <v>18375478.53</v>
      </c>
      <c r="E21" s="59">
        <v>11712344.53</v>
      </c>
      <c r="F21" s="58">
        <v>6663134</v>
      </c>
    </row>
    <row r="22" spans="1:6" ht="22.5">
      <c r="A22" s="55" t="s">
        <v>378</v>
      </c>
      <c r="B22" s="37" t="s">
        <v>377</v>
      </c>
      <c r="C22" s="54" t="s">
        <v>379</v>
      </c>
      <c r="D22" s="39">
        <v>18375478.53</v>
      </c>
      <c r="E22" s="39">
        <v>11712344.53</v>
      </c>
      <c r="F22" s="56">
        <v>6663134</v>
      </c>
    </row>
    <row r="23" spans="1:6" ht="45">
      <c r="A23" s="55" t="s">
        <v>380</v>
      </c>
      <c r="B23" s="37" t="s">
        <v>377</v>
      </c>
      <c r="C23" s="54" t="s">
        <v>381</v>
      </c>
      <c r="D23" s="39" t="s">
        <v>56</v>
      </c>
      <c r="E23" s="39" t="s">
        <v>56</v>
      </c>
      <c r="F23" s="56" t="s">
        <v>56</v>
      </c>
    </row>
    <row r="24" spans="1:6" ht="12.75">
      <c r="A24" s="55" t="s">
        <v>382</v>
      </c>
      <c r="B24" s="37" t="s">
        <v>383</v>
      </c>
      <c r="C24" s="54" t="s">
        <v>384</v>
      </c>
      <c r="D24" s="39" t="s">
        <v>56</v>
      </c>
      <c r="E24" s="39">
        <v>-20668138.56</v>
      </c>
      <c r="F24" s="56" t="s">
        <v>358</v>
      </c>
    </row>
    <row r="25" spans="1:6" ht="12.75">
      <c r="A25" s="55" t="s">
        <v>366</v>
      </c>
      <c r="B25" s="37" t="s">
        <v>383</v>
      </c>
      <c r="C25" s="54" t="s">
        <v>385</v>
      </c>
      <c r="D25" s="39" t="s">
        <v>56</v>
      </c>
      <c r="E25" s="39">
        <v>-20668138.56</v>
      </c>
      <c r="F25" s="56" t="s">
        <v>358</v>
      </c>
    </row>
    <row r="26" spans="1:6" ht="22.5">
      <c r="A26" s="41" t="s">
        <v>386</v>
      </c>
      <c r="B26" s="37" t="s">
        <v>383</v>
      </c>
      <c r="C26" s="54" t="s">
        <v>387</v>
      </c>
      <c r="D26" s="39" t="s">
        <v>56</v>
      </c>
      <c r="E26" s="39">
        <v>-20668138.56</v>
      </c>
      <c r="F26" s="56" t="s">
        <v>358</v>
      </c>
    </row>
    <row r="27" spans="1:6" ht="12.75">
      <c r="A27" s="55" t="s">
        <v>388</v>
      </c>
      <c r="B27" s="37" t="s">
        <v>389</v>
      </c>
      <c r="C27" s="54" t="s">
        <v>390</v>
      </c>
      <c r="D27" s="39">
        <v>18375478.53</v>
      </c>
      <c r="E27" s="39">
        <v>32380483.09</v>
      </c>
      <c r="F27" s="56" t="s">
        <v>358</v>
      </c>
    </row>
    <row r="28" spans="1:6" ht="12.75">
      <c r="A28" s="55" t="s">
        <v>366</v>
      </c>
      <c r="B28" s="37" t="s">
        <v>389</v>
      </c>
      <c r="C28" s="54" t="s">
        <v>391</v>
      </c>
      <c r="D28" s="39">
        <v>18375478.53</v>
      </c>
      <c r="E28" s="39">
        <v>32380483.09</v>
      </c>
      <c r="F28" s="56" t="s">
        <v>358</v>
      </c>
    </row>
    <row r="29" spans="1:6" ht="23.25" thickBot="1">
      <c r="A29" s="41" t="s">
        <v>392</v>
      </c>
      <c r="B29" s="37" t="s">
        <v>389</v>
      </c>
      <c r="C29" s="54" t="s">
        <v>393</v>
      </c>
      <c r="D29" s="39">
        <v>18375478.53</v>
      </c>
      <c r="E29" s="39">
        <v>32380483.09</v>
      </c>
      <c r="F29" s="56" t="s">
        <v>358</v>
      </c>
    </row>
    <row r="30" spans="1:6" ht="12.75" customHeight="1">
      <c r="A30" s="82"/>
      <c r="B30" s="81"/>
      <c r="C30" s="78"/>
      <c r="D30" s="77"/>
      <c r="E30" s="77"/>
      <c r="F30" s="79"/>
    </row>
    <row r="31" ht="42.75" customHeight="1">
      <c r="A31" s="2"/>
    </row>
    <row r="32" ht="42.75" customHeight="1">
      <c r="A32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394</v>
      </c>
      <c r="B1" s="1" t="s">
        <v>395</v>
      </c>
    </row>
    <row r="2" spans="1:2" ht="12.75">
      <c r="A2" t="s">
        <v>396</v>
      </c>
      <c r="B2" s="1" t="s">
        <v>397</v>
      </c>
    </row>
    <row r="3" spans="1:2" ht="12.75">
      <c r="A3" t="s">
        <v>398</v>
      </c>
      <c r="B3" s="1" t="s">
        <v>399</v>
      </c>
    </row>
    <row r="4" spans="1:2" ht="12.75">
      <c r="A4" t="s">
        <v>400</v>
      </c>
      <c r="B4" s="1" t="s">
        <v>397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1</cp:lastModifiedBy>
  <cp:lastPrinted>2006-02-27T09:42:44Z</cp:lastPrinted>
  <dcterms:created xsi:type="dcterms:W3CDTF">1999-06-18T11:49:53Z</dcterms:created>
  <dcterms:modified xsi:type="dcterms:W3CDTF">2015-04-06T10:16:56Z</dcterms:modified>
  <cp:category/>
  <cp:version/>
  <cp:contentType/>
  <cp:contentStatus/>
</cp:coreProperties>
</file>