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ДОХОДЫ" sheetId="1" r:id="rId1"/>
    <sheet name="РАС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<sst xmlns="http://schemas.openxmlformats.org/spreadsheetml/2006/main" count="61" uniqueCount="57">
  <si>
    <t>Наименование раздела</t>
  </si>
  <si>
    <t>Код раздела</t>
  </si>
  <si>
    <t>Бюджет всего утверждено</t>
  </si>
  <si>
    <t>Субсидии областного бюджета</t>
  </si>
  <si>
    <t>Субвенции областного бюджета</t>
  </si>
  <si>
    <t>Передвижение</t>
  </si>
  <si>
    <t>Изменение в бюджетной классификации</t>
  </si>
  <si>
    <t>Средства Бокситогорского муниципального района</t>
  </si>
  <si>
    <t>Предлагаемые поправки</t>
  </si>
  <si>
    <t>Итого с учетом изменений</t>
  </si>
  <si>
    <t>Итого изменений</t>
  </si>
  <si>
    <t>Законодательные органы</t>
  </si>
  <si>
    <t>Исполнительные органы</t>
  </si>
  <si>
    <t>Резервные фонды</t>
  </si>
  <si>
    <t>Другие общегосуд.вопросы</t>
  </si>
  <si>
    <t>Национальная оборона</t>
  </si>
  <si>
    <t>Дорожное хозяйство</t>
  </si>
  <si>
    <t>Жилищное хозяйство</t>
  </si>
  <si>
    <t>Коммунальное хозяйство</t>
  </si>
  <si>
    <t>Благоустройство, уличное освещение</t>
  </si>
  <si>
    <t>Благоустройство, озеленение</t>
  </si>
  <si>
    <t>Благоустройство, прочие</t>
  </si>
  <si>
    <t>Культура</t>
  </si>
  <si>
    <t>Социальная политика</t>
  </si>
  <si>
    <t>Физическая культура</t>
  </si>
  <si>
    <t>ВСЕГО РАСХОДОВ:</t>
  </si>
  <si>
    <t>0103</t>
  </si>
  <si>
    <t>0104</t>
  </si>
  <si>
    <t>0111</t>
  </si>
  <si>
    <t>0113</t>
  </si>
  <si>
    <t>0203</t>
  </si>
  <si>
    <t>0309</t>
  </si>
  <si>
    <t>0409</t>
  </si>
  <si>
    <t>0501</t>
  </si>
  <si>
    <t>0502</t>
  </si>
  <si>
    <t>0503</t>
  </si>
  <si>
    <t>0801</t>
  </si>
  <si>
    <t>1001</t>
  </si>
  <si>
    <t>1101</t>
  </si>
  <si>
    <t>1301</t>
  </si>
  <si>
    <t>Нац. безоп. и правоохр. д-ть</t>
  </si>
  <si>
    <t>Благ-во, орг. и сод. мест захоронения</t>
  </si>
  <si>
    <t>Обслуживание   мун-ого долга</t>
  </si>
  <si>
    <r>
      <rPr>
        <b/>
        <sz val="14"/>
        <color indexed="8"/>
        <rFont val="Times New Roman"/>
        <family val="1"/>
      </rPr>
      <t>Предлагаемые поправки</t>
    </r>
    <r>
      <rPr>
        <sz val="14"/>
        <color indexed="8"/>
        <rFont val="Times New Roman"/>
        <family val="1"/>
      </rPr>
      <t xml:space="preserve">
к приложению «Распределение бюджетных ассигнований по разделам и подразделам, 
целевым статьям и видам расходов классификации расходов бюджета на 2015 год»
                                                                                                                                                                                                Таблица 2</t>
    </r>
  </si>
  <si>
    <r>
      <rPr>
        <b/>
        <sz val="14"/>
        <color indexed="8"/>
        <rFont val="Times New Roman"/>
        <family val="1"/>
      </rPr>
      <t>Предлагаемые поправки</t>
    </r>
    <r>
      <rPr>
        <sz val="14"/>
        <color indexed="8"/>
        <rFont val="Times New Roman"/>
        <family val="1"/>
      </rPr>
      <t xml:space="preserve">
к приложению «Поступление доходов в бюджет Борского сельского поселения
 Бокситогорского муниципального района на 2015 год»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</si>
  <si>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Таблица 1</t>
  </si>
  <si>
    <t>Код бюджетной классификации</t>
  </si>
  <si>
    <t>Наименование кода дохода</t>
  </si>
  <si>
    <t>Сумма</t>
  </si>
  <si>
    <t>006 1 11 09045 10 0000 120</t>
  </si>
  <si>
    <t>006 1 14 06013 10 0000 430</t>
  </si>
  <si>
    <t>006 1 11 05075 10 0000 120</t>
  </si>
  <si>
    <t>Прочие поступления от использования имущества, находящегося в собственности Борского сельского поселения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</si>
  <si>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Борского сельского поселения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</si>
  <si>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</si>
  <si>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Уточненный план 
на 2015 год</t>
  </si>
  <si>
    <t xml:space="preserve">Возвраты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</si>
</sst>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8" xfId="0" applyNumberFormat="1" applyFont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center" vertical="center" wrapText="1"/>
    </xf>
    <xf numFmtId="4" fontId="38" fillId="0" borderId="2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9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6.421875" style="0" customWidth="1"/>
    <col min="2" max="2" width="31.7109375" style="0" customWidth="1"/>
    <col min="3" max="3" width="19.28125" style="0" customWidth="1"/>
    <col min="4" max="4" width="25.8515625" style="0" customWidth="1"/>
    <col min="5" max="5" width="27.57421875" style="0" customWidth="1"/>
  </cols>
  <sheetData>
    <row r="1" spans="1:5" ht="14.25">
      <c r="A1" s="36" t="s">
        <v>44</v>
      </c>
      <c r="B1" s="37"/>
      <c r="C1" s="37"/>
      <c r="D1" s="37"/>
      <c r="E1" s="37"/>
    </row>
    <row r="2" spans="1:5" ht="50.25" customHeight="1">
      <c r="A2" s="37"/>
      <c r="B2" s="37"/>
      <c r="C2" s="37"/>
      <c r="D2" s="37"/>
      <c r="E2" s="37"/>
    </row>
    <row r="3" spans="1:5" ht="1.5" customHeight="1">
      <c r="A3" s="38"/>
      <c r="B3" s="38"/>
      <c r="C3" s="38"/>
      <c r="D3" s="38"/>
      <c r="E3" s="38"/>
    </row>
    <row r="4" spans="1:5" ht="18" thickBot="1">
      <c r="A4" s="39" t="s">
        <v>45</v>
      </c>
      <c r="B4" s="39"/>
      <c r="C4" s="39"/>
      <c r="D4" s="39"/>
      <c r="E4" s="39"/>
    </row>
    <row r="5" spans="1:5" ht="27.75" thickBot="1">
      <c r="A5" s="1" t="s">
        <v>46</v>
      </c>
      <c r="B5" s="1" t="s">
        <v>47</v>
      </c>
      <c r="C5" s="2" t="s">
        <v>48</v>
      </c>
      <c r="D5" s="3" t="s">
        <v>8</v>
      </c>
      <c r="E5" s="11" t="s">
        <v>55</v>
      </c>
    </row>
    <row r="6" spans="1:5" ht="138" thickBot="1">
      <c r="A6" s="1" t="s">
        <v>49</v>
      </c>
      <c r="B6" s="34" t="s">
        <v>52</v>
      </c>
      <c r="C6" s="20">
        <v>746000</v>
      </c>
      <c r="D6" s="20">
        <v>-746000</v>
      </c>
      <c r="E6" s="20">
        <v>0</v>
      </c>
    </row>
    <row r="7" spans="1:5" ht="57.75" customHeight="1" thickBot="1">
      <c r="A7" s="4" t="s">
        <v>51</v>
      </c>
      <c r="B7" s="33" t="s">
        <v>53</v>
      </c>
      <c r="C7" s="20">
        <v>0</v>
      </c>
      <c r="D7" s="20">
        <v>746000</v>
      </c>
      <c r="E7" s="32">
        <v>746000</v>
      </c>
    </row>
    <row r="8" spans="1:5" ht="83.25" thickBot="1">
      <c r="A8" s="34" t="s">
        <v>50</v>
      </c>
      <c r="B8" s="34" t="s">
        <v>54</v>
      </c>
      <c r="C8" s="20">
        <v>100000</v>
      </c>
      <c r="D8" s="20">
        <v>-100000</v>
      </c>
      <c r="E8" s="20">
        <v>0</v>
      </c>
    </row>
  </sheetData>
  <sheetProtection/>
  <mergeCells count="2">
    <mergeCell ref="A1:E3"/>
    <mergeCell ref="A4:E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N1" sqref="N1"/>
    </sheetView>
  </sheetViews>
  <sheetFormatPr defaultColWidth="9.140625" defaultRowHeight="15"/>
  <cols>
    <col min="1" max="1" width="17.7109375" style="0" customWidth="1"/>
    <col min="3" max="3" width="12.8515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28125" style="0" customWidth="1"/>
    <col min="8" max="8" width="13.8515625" style="0" customWidth="1"/>
    <col min="9" max="9" width="15.28125" style="0" customWidth="1"/>
    <col min="11" max="11" width="3.7109375" style="0" customWidth="1"/>
    <col min="12" max="12" width="8.8515625" style="0" hidden="1" customWidth="1"/>
    <col min="13" max="13" width="13.8515625" style="0" customWidth="1"/>
  </cols>
  <sheetData>
    <row r="1" spans="1:13" ht="14.25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1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" customHeight="1" thickBot="1">
      <c r="A4" s="42" t="s">
        <v>0</v>
      </c>
      <c r="B4" s="42" t="s">
        <v>1</v>
      </c>
      <c r="C4" s="42" t="s">
        <v>2</v>
      </c>
      <c r="D4" s="42" t="s">
        <v>8</v>
      </c>
      <c r="E4" s="42"/>
      <c r="F4" s="42"/>
      <c r="G4" s="42"/>
      <c r="H4" s="42"/>
      <c r="I4" s="42"/>
      <c r="J4" s="42"/>
      <c r="K4" s="42"/>
      <c r="L4" s="42"/>
      <c r="M4" s="42" t="s">
        <v>9</v>
      </c>
    </row>
    <row r="5" spans="1:13" ht="54.75" customHeight="1" thickBot="1">
      <c r="A5" s="42"/>
      <c r="B5" s="42"/>
      <c r="C5" s="42"/>
      <c r="D5" s="12" t="s">
        <v>3</v>
      </c>
      <c r="E5" s="12" t="s">
        <v>4</v>
      </c>
      <c r="F5" s="31" t="s">
        <v>56</v>
      </c>
      <c r="G5" s="12" t="s">
        <v>5</v>
      </c>
      <c r="H5" s="12" t="s">
        <v>6</v>
      </c>
      <c r="I5" s="12" t="s">
        <v>7</v>
      </c>
      <c r="J5" s="42" t="s">
        <v>10</v>
      </c>
      <c r="K5" s="43"/>
      <c r="L5" s="43"/>
      <c r="M5" s="42"/>
    </row>
    <row r="6" spans="1:13" ht="27.75" thickBot="1">
      <c r="A6" s="1" t="s">
        <v>11</v>
      </c>
      <c r="B6" s="6" t="s">
        <v>26</v>
      </c>
      <c r="C6" s="5">
        <v>79702</v>
      </c>
      <c r="D6" s="13"/>
      <c r="E6" s="14"/>
      <c r="F6" s="14"/>
      <c r="G6" s="14"/>
      <c r="H6" s="14"/>
      <c r="I6" s="15"/>
      <c r="J6" s="44">
        <f aca="true" t="shared" si="0" ref="J6:J22">SUM(D6:I6)</f>
        <v>0</v>
      </c>
      <c r="K6" s="44"/>
      <c r="L6" s="44"/>
      <c r="M6" s="16">
        <f aca="true" t="shared" si="1" ref="M6:M22">SUM(C6,J6)</f>
        <v>79702</v>
      </c>
    </row>
    <row r="7" spans="1:13" ht="27.75" thickBot="1">
      <c r="A7" s="1" t="s">
        <v>12</v>
      </c>
      <c r="B7" s="6" t="s">
        <v>27</v>
      </c>
      <c r="C7" s="5">
        <v>5396522</v>
      </c>
      <c r="D7" s="17"/>
      <c r="E7" s="18"/>
      <c r="F7" s="18"/>
      <c r="G7" s="18"/>
      <c r="H7" s="18"/>
      <c r="I7" s="19"/>
      <c r="J7" s="41">
        <f t="shared" si="0"/>
        <v>0</v>
      </c>
      <c r="K7" s="41"/>
      <c r="L7" s="41"/>
      <c r="M7" s="5">
        <f t="shared" si="1"/>
        <v>5396522</v>
      </c>
    </row>
    <row r="8" spans="1:13" ht="28.5" customHeight="1" thickBot="1">
      <c r="A8" s="1" t="s">
        <v>13</v>
      </c>
      <c r="B8" s="6" t="s">
        <v>28</v>
      </c>
      <c r="C8" s="5">
        <v>102360</v>
      </c>
      <c r="D8" s="17"/>
      <c r="E8" s="21"/>
      <c r="F8" s="18"/>
      <c r="G8" s="18"/>
      <c r="H8" s="18"/>
      <c r="I8" s="19"/>
      <c r="J8" s="41">
        <f t="shared" si="0"/>
        <v>0</v>
      </c>
      <c r="K8" s="41"/>
      <c r="L8" s="41"/>
      <c r="M8" s="5">
        <f t="shared" si="1"/>
        <v>102360</v>
      </c>
    </row>
    <row r="9" spans="1:13" ht="27" customHeight="1" thickBot="1">
      <c r="A9" s="1" t="s">
        <v>14</v>
      </c>
      <c r="B9" s="6" t="s">
        <v>29</v>
      </c>
      <c r="C9" s="5">
        <v>420000</v>
      </c>
      <c r="D9" s="17"/>
      <c r="E9" s="18"/>
      <c r="F9" s="18"/>
      <c r="G9" s="18"/>
      <c r="H9" s="18"/>
      <c r="I9" s="19"/>
      <c r="J9" s="41">
        <f t="shared" si="0"/>
        <v>0</v>
      </c>
      <c r="K9" s="41"/>
      <c r="L9" s="41"/>
      <c r="M9" s="5">
        <f t="shared" si="1"/>
        <v>420000</v>
      </c>
    </row>
    <row r="10" spans="1:13" ht="27.75" thickBot="1">
      <c r="A10" s="1" t="s">
        <v>15</v>
      </c>
      <c r="B10" s="6" t="s">
        <v>30</v>
      </c>
      <c r="C10" s="5">
        <v>200280</v>
      </c>
      <c r="D10" s="17"/>
      <c r="E10" s="18"/>
      <c r="F10" s="18"/>
      <c r="G10" s="18"/>
      <c r="H10" s="18"/>
      <c r="I10" s="19"/>
      <c r="J10" s="41">
        <f t="shared" si="0"/>
        <v>0</v>
      </c>
      <c r="K10" s="41"/>
      <c r="L10" s="41"/>
      <c r="M10" s="5">
        <f t="shared" si="1"/>
        <v>200280</v>
      </c>
    </row>
    <row r="11" spans="1:13" ht="27.75" thickBot="1">
      <c r="A11" s="1" t="s">
        <v>40</v>
      </c>
      <c r="B11" s="6" t="s">
        <v>31</v>
      </c>
      <c r="C11" s="5">
        <v>429000</v>
      </c>
      <c r="D11" s="17"/>
      <c r="E11" s="18"/>
      <c r="F11" s="18"/>
      <c r="G11" s="18"/>
      <c r="H11" s="18"/>
      <c r="I11" s="19"/>
      <c r="J11" s="41">
        <f t="shared" si="0"/>
        <v>0</v>
      </c>
      <c r="K11" s="41"/>
      <c r="L11" s="41"/>
      <c r="M11" s="5">
        <f t="shared" si="1"/>
        <v>429000</v>
      </c>
    </row>
    <row r="12" spans="1:13" ht="27.75" thickBot="1">
      <c r="A12" s="1" t="s">
        <v>16</v>
      </c>
      <c r="B12" s="6" t="s">
        <v>32</v>
      </c>
      <c r="C12" s="5">
        <v>1601060</v>
      </c>
      <c r="D12" s="17"/>
      <c r="E12" s="18"/>
      <c r="F12" s="18"/>
      <c r="G12" s="18">
        <v>-25000</v>
      </c>
      <c r="H12" s="18">
        <v>-100000</v>
      </c>
      <c r="I12" s="19"/>
      <c r="J12" s="41">
        <f t="shared" si="0"/>
        <v>-125000</v>
      </c>
      <c r="K12" s="41"/>
      <c r="L12" s="41"/>
      <c r="M12" s="5">
        <f t="shared" si="1"/>
        <v>1476060</v>
      </c>
    </row>
    <row r="13" spans="1:13" ht="27.75" thickBot="1">
      <c r="A13" s="1" t="s">
        <v>17</v>
      </c>
      <c r="B13" s="6" t="s">
        <v>33</v>
      </c>
      <c r="C13" s="5">
        <v>33040418.46</v>
      </c>
      <c r="D13" s="17"/>
      <c r="E13" s="18"/>
      <c r="F13" s="18"/>
      <c r="G13" s="18"/>
      <c r="H13" s="18"/>
      <c r="I13" s="19"/>
      <c r="J13" s="41">
        <f t="shared" si="0"/>
        <v>0</v>
      </c>
      <c r="K13" s="41"/>
      <c r="L13" s="41"/>
      <c r="M13" s="5">
        <f t="shared" si="1"/>
        <v>33040418.46</v>
      </c>
    </row>
    <row r="14" spans="1:13" ht="27.75" thickBot="1">
      <c r="A14" s="1" t="s">
        <v>18</v>
      </c>
      <c r="B14" s="6" t="s">
        <v>34</v>
      </c>
      <c r="C14" s="5">
        <v>2988868.76</v>
      </c>
      <c r="D14" s="17"/>
      <c r="E14" s="18"/>
      <c r="F14" s="18">
        <v>1417004</v>
      </c>
      <c r="G14" s="18"/>
      <c r="H14" s="18"/>
      <c r="I14" s="19"/>
      <c r="J14" s="41">
        <f t="shared" si="0"/>
        <v>1417004</v>
      </c>
      <c r="K14" s="41"/>
      <c r="L14" s="41"/>
      <c r="M14" s="5">
        <f t="shared" si="1"/>
        <v>4405872.76</v>
      </c>
    </row>
    <row r="15" spans="1:13" ht="27.75" customHeight="1" thickBot="1">
      <c r="A15" s="1" t="s">
        <v>19</v>
      </c>
      <c r="B15" s="6" t="s">
        <v>35</v>
      </c>
      <c r="C15" s="5">
        <v>1100000</v>
      </c>
      <c r="D15" s="17"/>
      <c r="E15" s="18"/>
      <c r="F15" s="18"/>
      <c r="G15" s="18"/>
      <c r="H15" s="18"/>
      <c r="I15" s="19"/>
      <c r="J15" s="41">
        <f t="shared" si="0"/>
        <v>0</v>
      </c>
      <c r="K15" s="41"/>
      <c r="L15" s="41"/>
      <c r="M15" s="5">
        <f t="shared" si="1"/>
        <v>1100000</v>
      </c>
    </row>
    <row r="16" spans="1:13" ht="27.75" thickBot="1">
      <c r="A16" s="1" t="s">
        <v>20</v>
      </c>
      <c r="B16" s="6" t="s">
        <v>35</v>
      </c>
      <c r="C16" s="5">
        <v>215000</v>
      </c>
      <c r="D16" s="17"/>
      <c r="E16" s="18"/>
      <c r="F16" s="18"/>
      <c r="G16" s="18"/>
      <c r="H16" s="18"/>
      <c r="I16" s="19"/>
      <c r="J16" s="41">
        <f t="shared" si="0"/>
        <v>0</v>
      </c>
      <c r="K16" s="41"/>
      <c r="L16" s="41"/>
      <c r="M16" s="5">
        <f t="shared" si="1"/>
        <v>215000</v>
      </c>
    </row>
    <row r="17" spans="1:13" ht="27.75" thickBot="1">
      <c r="A17" s="1" t="s">
        <v>41</v>
      </c>
      <c r="B17" s="6" t="s">
        <v>35</v>
      </c>
      <c r="C17" s="5">
        <v>310000</v>
      </c>
      <c r="D17" s="17"/>
      <c r="E17" s="18"/>
      <c r="F17" s="18"/>
      <c r="G17" s="18"/>
      <c r="H17" s="18"/>
      <c r="I17" s="19"/>
      <c r="J17" s="41">
        <f t="shared" si="0"/>
        <v>0</v>
      </c>
      <c r="K17" s="41"/>
      <c r="L17" s="5"/>
      <c r="M17" s="5">
        <f t="shared" si="1"/>
        <v>310000</v>
      </c>
    </row>
    <row r="18" spans="1:13" ht="27.75" customHeight="1" thickBot="1">
      <c r="A18" s="7" t="s">
        <v>21</v>
      </c>
      <c r="B18" s="8" t="s">
        <v>35</v>
      </c>
      <c r="C18" s="22">
        <v>515000</v>
      </c>
      <c r="D18" s="23"/>
      <c r="E18" s="24"/>
      <c r="F18" s="24"/>
      <c r="G18" s="24"/>
      <c r="H18" s="35"/>
      <c r="I18" s="25"/>
      <c r="J18" s="40">
        <f t="shared" si="0"/>
        <v>0</v>
      </c>
      <c r="K18" s="40"/>
      <c r="L18" s="22"/>
      <c r="M18" s="22">
        <f t="shared" si="1"/>
        <v>515000</v>
      </c>
    </row>
    <row r="19" spans="1:13" ht="30" customHeight="1" thickBot="1">
      <c r="A19" s="7" t="s">
        <v>22</v>
      </c>
      <c r="B19" s="8" t="s">
        <v>36</v>
      </c>
      <c r="C19" s="22">
        <v>7500551</v>
      </c>
      <c r="D19" s="23"/>
      <c r="E19" s="24"/>
      <c r="F19" s="24"/>
      <c r="G19" s="24">
        <v>25000</v>
      </c>
      <c r="H19" s="24"/>
      <c r="I19" s="25"/>
      <c r="J19" s="40">
        <f t="shared" si="0"/>
        <v>25000</v>
      </c>
      <c r="K19" s="40"/>
      <c r="L19" s="22"/>
      <c r="M19" s="22">
        <f t="shared" si="1"/>
        <v>7525551</v>
      </c>
    </row>
    <row r="20" spans="1:13" ht="29.25" thickBot="1">
      <c r="A20" s="7" t="s">
        <v>23</v>
      </c>
      <c r="B20" s="8" t="s">
        <v>37</v>
      </c>
      <c r="C20" s="22">
        <v>160000</v>
      </c>
      <c r="D20" s="23"/>
      <c r="E20" s="24"/>
      <c r="F20" s="24"/>
      <c r="G20" s="24"/>
      <c r="H20" s="24"/>
      <c r="I20" s="25"/>
      <c r="J20" s="40">
        <f t="shared" si="0"/>
        <v>0</v>
      </c>
      <c r="K20" s="40"/>
      <c r="L20" s="22"/>
      <c r="M20" s="22">
        <f t="shared" si="1"/>
        <v>160000</v>
      </c>
    </row>
    <row r="21" spans="1:13" ht="29.25" thickBot="1">
      <c r="A21" s="7" t="s">
        <v>24</v>
      </c>
      <c r="B21" s="8" t="s">
        <v>38</v>
      </c>
      <c r="C21" s="22">
        <v>30000</v>
      </c>
      <c r="D21" s="23"/>
      <c r="E21" s="24"/>
      <c r="F21" s="24"/>
      <c r="G21" s="24"/>
      <c r="H21" s="24"/>
      <c r="I21" s="25"/>
      <c r="J21" s="40">
        <f t="shared" si="0"/>
        <v>0</v>
      </c>
      <c r="K21" s="40"/>
      <c r="L21" s="22"/>
      <c r="M21" s="22">
        <f t="shared" si="1"/>
        <v>30000</v>
      </c>
    </row>
    <row r="22" spans="1:13" ht="27.75" customHeight="1" thickBot="1">
      <c r="A22" s="9" t="s">
        <v>42</v>
      </c>
      <c r="B22" s="10" t="s">
        <v>39</v>
      </c>
      <c r="C22" s="26">
        <v>20000</v>
      </c>
      <c r="D22" s="27"/>
      <c r="E22" s="28"/>
      <c r="F22" s="28"/>
      <c r="G22" s="28"/>
      <c r="H22" s="28"/>
      <c r="I22" s="29"/>
      <c r="J22" s="40">
        <f t="shared" si="0"/>
        <v>0</v>
      </c>
      <c r="K22" s="40"/>
      <c r="L22" s="22"/>
      <c r="M22" s="22">
        <f t="shared" si="1"/>
        <v>20000</v>
      </c>
    </row>
    <row r="23" spans="1:13" ht="27" customHeight="1" thickBot="1">
      <c r="A23" s="7" t="s">
        <v>25</v>
      </c>
      <c r="B23" s="7"/>
      <c r="C23" s="22">
        <f aca="true" t="shared" si="2" ref="C23:I23">SUM(C6:C22)</f>
        <v>54108762.22</v>
      </c>
      <c r="D23" s="22">
        <f t="shared" si="2"/>
        <v>0</v>
      </c>
      <c r="E23" s="22">
        <f t="shared" si="2"/>
        <v>0</v>
      </c>
      <c r="F23" s="22">
        <f t="shared" si="2"/>
        <v>1417004</v>
      </c>
      <c r="G23" s="22">
        <f t="shared" si="2"/>
        <v>0</v>
      </c>
      <c r="H23" s="22">
        <f t="shared" si="2"/>
        <v>-100000</v>
      </c>
      <c r="I23" s="30">
        <f t="shared" si="2"/>
        <v>0</v>
      </c>
      <c r="J23" s="40">
        <f>SUM(J6:L22)</f>
        <v>1317004</v>
      </c>
      <c r="K23" s="40"/>
      <c r="L23" s="22"/>
      <c r="M23" s="22">
        <f>SUM(M6:M22)</f>
        <v>55425766.22</v>
      </c>
    </row>
  </sheetData>
  <sheetProtection/>
  <mergeCells count="25">
    <mergeCell ref="J23:K23"/>
    <mergeCell ref="J17:K17"/>
    <mergeCell ref="J22:K22"/>
    <mergeCell ref="M4:M5"/>
    <mergeCell ref="J5:L5"/>
    <mergeCell ref="J9:L9"/>
    <mergeCell ref="J10:L10"/>
    <mergeCell ref="J11:L11"/>
    <mergeCell ref="J6:L6"/>
    <mergeCell ref="J7:L7"/>
    <mergeCell ref="J8:L8"/>
    <mergeCell ref="A4:A5"/>
    <mergeCell ref="B4:B5"/>
    <mergeCell ref="C4:C5"/>
    <mergeCell ref="D4:L4"/>
    <mergeCell ref="A1:M3"/>
    <mergeCell ref="J18:K18"/>
    <mergeCell ref="J19:K19"/>
    <mergeCell ref="J20:K20"/>
    <mergeCell ref="J21:K21"/>
    <mergeCell ref="J12:L12"/>
    <mergeCell ref="J13:L13"/>
    <mergeCell ref="J14:L14"/>
    <mergeCell ref="J15:L15"/>
    <mergeCell ref="J16:L16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2015-04-24T11:30:26Z</dcterms:modified>
  <cp:category/>
  <cp:version/>
  <cp:contentType/>
  <cp:contentStatus/>
</cp:coreProperties>
</file>