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<sst xmlns="http://schemas.openxmlformats.org/spreadsheetml/2006/main" count="715" uniqueCount="217">
  <si>
    <t>решением совета депутутов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</si>
  <si>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</si>
  <si>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</si>
  <si>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</si>
  <si>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на 2016 год</t>
  </si>
  <si>
    <t>УТВЕРЖДЕНА</t>
  </si>
  <si>
    <t>РАСПРЕДЕЛЕНИЕ</t>
  </si>
  <si>
    <t xml:space="preserve">бюджетных ассигнований по разделам и подразделам, </t>
  </si>
  <si>
    <t>Бокситогорского муниципального района Ленинградской области</t>
  </si>
  <si>
    <t>№__ от __ декабря 2015 года</t>
  </si>
  <si>
    <t>Наименование показателей</t>
  </si>
  <si>
    <t>Сумма тыс. руб.</t>
  </si>
  <si>
    <t>Р</t>
  </si>
  <si>
    <t>Пр</t>
  </si>
  <si>
    <t>КЦСР</t>
  </si>
  <si>
    <t>КВР</t>
  </si>
  <si>
    <t>1</t>
  </si>
  <si>
    <t>3</t>
  </si>
  <si>
    <t>4</t>
  </si>
  <si>
    <t/>
  </si>
  <si>
    <t>Администрация Борского сельского поселения Бокситогорского муниципального района Ленингадской области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</si>
  <si>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</si>
  <si>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</si>
  <si>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</si>
  <si>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</si>
  <si>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органов местного самоуправления Борского сельского поселения </t>
  </si>
  <si>
    <t>П1 0 00 00000</t>
  </si>
  <si>
    <t>Обеспечение деятельности совета депутатов поселения</t>
  </si>
  <si>
    <t>П1 1 00 00000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</si>
  <si>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</si>
  <si>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</si>
  <si>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</si>
  <si>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</si>
  <si>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</si>
  <si>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администрации Борского сельского поселения </t>
  </si>
  <si>
    <t>П1 2 00 00000</t>
  </si>
  <si>
    <t xml:space="preserve">Расходы на выплаты по оплате труда работников органов местного самоуправления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</si>
  <si>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</si>
  <si>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</si>
  <si>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Обеспечение деятельности администрации Борского сельского поселения </t>
  </si>
  <si>
    <t>П1 3 00 00000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</si>
  <si>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</si>
  <si>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 </t>
  </si>
  <si>
    <t>200</t>
  </si>
  <si>
    <t>Иные бюджетные ассигнования</t>
  </si>
  <si>
    <t>800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</si>
  <si>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для нужд поселения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</si>
  <si>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</si>
  <si>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Межбюджетные трансферты, передаваемые бюджету Бокситогорского муниципального района из бюджета Борского сельского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</si>
  <si>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</si>
  <si>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Исполнение отдельных государственных полномочий</t>
  </si>
  <si>
    <t>П1 8 00 00000</t>
  </si>
  <si>
    <t>Выполнение отдельных государственных полномочий Ленинградской области в сфере административных правоотношений за счет средств областного бюджета</t>
  </si>
  <si>
    <t>Резервные фонды</t>
  </si>
  <si>
    <t>11</t>
  </si>
  <si>
    <t xml:space="preserve">Обеспечение деятельности органов местного самоуправления поселения </t>
  </si>
  <si>
    <t xml:space="preserve">Резервный фонд администрации Борского сельского поселения </t>
  </si>
  <si>
    <t>П1 4 00 00000</t>
  </si>
  <si>
    <t xml:space="preserve">Резервный фонд администрации муниципального образования  </t>
  </si>
  <si>
    <t>Другие общегосударственные вопросы</t>
  </si>
  <si>
    <t>13</t>
  </si>
  <si>
    <t>Реализация политики в области приватизации и управления муниципальной собственностью</t>
  </si>
  <si>
    <t>П1 5 00 00000</t>
  </si>
  <si>
    <t xml:space="preserve">Оценка недвижимости, признание прав и регулирование отношений по муниципальной собственности </t>
  </si>
  <si>
    <t xml:space="preserve">Выполнение других обязательств муниципального образования </t>
  </si>
  <si>
    <t>П1 6 00 00000</t>
  </si>
  <si>
    <t xml:space="preserve">Ежегодные членские взносы в Ассоциацию муниципальных образований </t>
  </si>
  <si>
    <t xml:space="preserve">Вознаграждение старостам по исполнению общественных обязанностей 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</si>
  <si>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</si>
  <si>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</si>
  <si>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 xml:space="preserve">Мероприятия по информационно- аналитическому сопровождению органов местного самоуправления </t>
  </si>
  <si>
    <t xml:space="preserve">Другие вопросы по исполнению муниципальных функций органов местного самоуправления </t>
  </si>
  <si>
    <t>НАЦИОНАЛЬНАЯ ОБОРОНА</t>
  </si>
  <si>
    <t>02</t>
  </si>
  <si>
    <t>Мобилизационная и вневойсковая подготовка</t>
  </si>
  <si>
    <t>Непрограммные расходы органов местного самоуправления поселения по вопросам национальной обороны</t>
  </si>
  <si>
    <t>П2 0 00 00000</t>
  </si>
  <si>
    <t>Исполнение отдельных государственных полномочий по вопросам национальной обороны</t>
  </si>
  <si>
    <t>П2 8 00 00000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</si>
  <si>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</si>
  <si>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</si>
  <si>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</si>
  <si>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</si>
  <si>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</si>
  <si>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>П3 0 00 00000</t>
  </si>
  <si>
    <t xml:space="preserve">Расходы на защиту населения и территории от чрезвычайных ситуаций природного и техногенного характера </t>
  </si>
  <si>
    <t>П3 1 00 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</si>
  <si>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</si>
  <si>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</si>
  <si>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</si>
  <si>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НАЦИОНАЛЬНАЯ ЭКОНОМИКА</t>
  </si>
  <si>
    <t>Сельское хозяйство и рыболовство</t>
  </si>
  <si>
    <t>05</t>
  </si>
  <si>
    <t xml:space="preserve">Реализация мероприятий в рамках муниципальных и ведомственных программ </t>
  </si>
  <si>
    <t>ЦП 0 00 00000</t>
  </si>
  <si>
    <t xml:space="preserve">Прочие расходы в рамках муниципальных и ведомственных программ </t>
  </si>
  <si>
    <t>ЦП 1 00 00000</t>
  </si>
  <si>
    <t>Ведомственная целевая программа "Борьба  с  борщевиком Сосновского на территории поселения"</t>
  </si>
  <si>
    <t>Дорожное хозяйство (дорожные фонды)</t>
  </si>
  <si>
    <t>Непрограммные расходы органов местного самоуправления поселения по вопросам национальной экономики</t>
  </si>
  <si>
    <t>П4 0 00 00000</t>
  </si>
  <si>
    <t>Расходы на мероприятия в области дорожного хозяйства</t>
  </si>
  <si>
    <t>П4 1 00 00000</t>
  </si>
  <si>
    <t xml:space="preserve">Мероприятия по содержанию автомобильных дорог общего пользования в поселении (за исключением автомобильных дорог федерального значения) </t>
  </si>
  <si>
    <t xml:space="preserve"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" за счет средств  поселения </t>
  </si>
  <si>
    <t>Другие вопросы в области национальной экономики</t>
  </si>
  <si>
    <t>12</t>
  </si>
  <si>
    <t>Прочие расходы в области национальной экономики</t>
  </si>
  <si>
    <t>П4 2 00 00000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</si>
  <si>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</si>
  <si>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</si>
  <si>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</si>
  <si>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Непрограммные расходы органов местного самоуправления поселения по вопросам жилищно-коммунального хозяйства</t>
  </si>
  <si>
    <t>П5 0 00 00000</t>
  </si>
  <si>
    <t>Расходы на мероприятия в области жилищного хозяйства</t>
  </si>
  <si>
    <t>П5 1 00 00000</t>
  </si>
  <si>
    <t>Прочие мероприятия в области жилищного хозяйства в рамках расходов на мероприятия в области жилищного хозяйства</t>
  </si>
  <si>
    <t>Коммунальное хозяйство</t>
  </si>
  <si>
    <t xml:space="preserve">Расходы на мероприятия в области коммунального хозяйства </t>
  </si>
  <si>
    <t>П5 2 00 00000</t>
  </si>
  <si>
    <t>Прочие мероприятия в области коммунального хозяйства в рамках расходов на мероприятия в области коммунального хозяйства</t>
  </si>
  <si>
    <t>Благоустройство</t>
  </si>
  <si>
    <t>Расходы на мероприятия в области благоустройства</t>
  </si>
  <si>
    <t>П5 3 00 00000</t>
  </si>
  <si>
    <t>Расходы на уличное освещение в рамках расходов на мероприятия в области благоустройства</t>
  </si>
  <si>
    <t xml:space="preserve">Расходы на озеленение территории поселения в рамках расходов на мероприятия в области благоустройства </t>
  </si>
  <si>
    <t xml:space="preserve">Расходы на организацию и содержание мест захоронения </t>
  </si>
  <si>
    <t>Прочие мероприятия по благоустройству поселения</t>
  </si>
  <si>
    <t>КУЛЬТУРА, КИНЕМАТОГРАФИЯ</t>
  </si>
  <si>
    <t>08</t>
  </si>
  <si>
    <t>Культура</t>
  </si>
  <si>
    <t>Непрограммные расходы органов местного самоуправления поселения по вопросам культуры</t>
  </si>
  <si>
    <t>П8 0 00 00000</t>
  </si>
  <si>
    <t>Обеспечение деятельности учреждений культуры</t>
  </si>
  <si>
    <t>П8 1 00 00000</t>
  </si>
  <si>
    <t>Предоставление муниципальным бюджетным 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</si>
  <si>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</si>
  <si>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</si>
  <si>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 за счет средств бюджета Бокситогорского муниципального района</t>
  </si>
  <si>
    <t xml:space="preserve"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</si>
  <si>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</si>
  <si>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</si>
  <si>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</si>
  <si>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</si>
  <si>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</si>
  <si>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 xml:space="preserve">Расходы на пенсионное обеспечение </t>
  </si>
  <si>
    <t>П9 1 00 00000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</si>
  <si>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</si>
  <si>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</si>
  <si>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</si>
  <si>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</si>
  <si>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</si>
  <si>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Непрограммные расходы органов местного самоуправления поселения по вопросам физической культуры</t>
  </si>
  <si>
    <t>ПФ 0 00 00000</t>
  </si>
  <si>
    <t xml:space="preserve">Прочие расходы в области физической культуры </t>
  </si>
  <si>
    <t>ПФ 3 00 00000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</si>
  <si>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</si>
  <si>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</si>
  <si>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</si>
  <si>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</si>
  <si>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>ПД 1 00 00000</t>
  </si>
  <si>
    <t>Процентные платежи по муниципальному долгу в рамках платежей по долговым обязательствам</t>
  </si>
  <si>
    <t>Обслуживание государственного (муниципального) долга</t>
  </si>
  <si>
    <t>(Приложение 7)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</si>
  <si>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
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за счет средств бюджета Бокситогорского муниципального района</t>
  </si>
  <si>
    <t>Капитальный ремонт и ремонт автомобильных дорог общего пользования местного значения</t>
  </si>
  <si>
    <t>Обслуживание государственного внутреннего и муниципального 
долга</t>
  </si>
  <si>
    <t>классификации расходов бюджета Борского сельского поселения</t>
  </si>
  <si>
    <t>Код по КБК</t>
  </si>
  <si>
    <t>5</t>
  </si>
  <si>
    <t>6</t>
  </si>
  <si>
    <t>П1 1 00 00150</t>
  </si>
  <si>
    <t>Закупка товаров, работ и услуг для государственных (муниципальных) нужд</t>
  </si>
  <si>
    <t xml:space="preserve">П1 1 00 00150 </t>
  </si>
  <si>
    <t>П1 1 00 П7010</t>
  </si>
  <si>
    <t>П1 2 00 00140</t>
  </si>
  <si>
    <t>П1 3 00 00140</t>
  </si>
  <si>
    <t>П1 3 00 00150</t>
  </si>
  <si>
    <t>П1 3 00 П7020</t>
  </si>
  <si>
    <t>П1 3 00 П7040</t>
  </si>
  <si>
    <t>П1 3 00 П7090</t>
  </si>
  <si>
    <t>П1 3 00 П7120</t>
  </si>
  <si>
    <t>П1 8 00 71340</t>
  </si>
  <si>
    <t>П1 4 00 11110</t>
  </si>
  <si>
    <t>П1 5 00 13200</t>
  </si>
  <si>
    <t>П1 6 00 13030</t>
  </si>
  <si>
    <t>П1 6 00 13040</t>
  </si>
  <si>
    <t>П1 6 00 13080</t>
  </si>
  <si>
    <t>П1 6 00 13310</t>
  </si>
  <si>
    <t>П1 6 00 13370</t>
  </si>
  <si>
    <t>П1 6 00 13620</t>
  </si>
  <si>
    <t>П2 8 00 51180</t>
  </si>
  <si>
    <t>П3 1 00 18010</t>
  </si>
  <si>
    <t>П3 1 00 П7080</t>
  </si>
  <si>
    <t>П3 1 00 П7090</t>
  </si>
  <si>
    <t>ЦП 1 00 14160</t>
  </si>
  <si>
    <t>П4 1 00 15020</t>
  </si>
  <si>
    <t>П4 1 00 Б7050</t>
  </si>
  <si>
    <t>ЦП 1 00 70140</t>
  </si>
  <si>
    <t>ЦП 1 00 70146</t>
  </si>
  <si>
    <t>П4 2 00 34020</t>
  </si>
  <si>
    <t>П5 1 00 13500</t>
  </si>
  <si>
    <t>Обеспечение мероприятий по капитальному ремонту многоквартирных домов за счет средств бюджетов</t>
  </si>
  <si>
    <t>П5 1 00 96010</t>
  </si>
  <si>
    <t>П5 2 00 15050</t>
  </si>
  <si>
    <t>П5 3 00 16100</t>
  </si>
  <si>
    <t>П5 3 00 16300</t>
  </si>
  <si>
    <t>П 53 00 16400</t>
  </si>
  <si>
    <t>П5 3 00 16500</t>
  </si>
  <si>
    <t>П8 1 00 00170</t>
  </si>
  <si>
    <t>П8 1 00 Б7450</t>
  </si>
  <si>
    <t>П8 1 00 П7070</t>
  </si>
  <si>
    <t>П9 1 00 14910</t>
  </si>
  <si>
    <t xml:space="preserve">Организация и проведение мероприятий в области физической культуры </t>
  </si>
  <si>
    <t>ПФ 3 00 12970</t>
  </si>
  <si>
    <t>ПД 1 00 10650</t>
  </si>
  <si>
    <t>целевым статьям, группам и подгруппам видов расходов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</si>
</sst>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2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8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 wrapText="1"/>
    </xf>
    <xf numFmtId="180" fontId="3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distributed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4.28125" style="1" customWidth="1"/>
    <col min="2" max="2" width="3.7109375" style="1" customWidth="1"/>
    <col min="3" max="3" width="4.140625" style="1" customWidth="1"/>
    <col min="4" max="4" width="16.28125" style="1" customWidth="1"/>
    <col min="5" max="5" width="5.421875" style="1" customWidth="1"/>
    <col min="6" max="16384" width="9.140625" style="1" customWidth="1"/>
  </cols>
  <sheetData>
    <row r="1" spans="1:6" ht="18.75">
      <c r="A1" s="29" t="s">
        <v>5</v>
      </c>
      <c r="B1" s="29"/>
      <c r="C1" s="29"/>
      <c r="D1" s="29"/>
      <c r="E1" s="29"/>
      <c r="F1" s="29"/>
    </row>
    <row r="2" spans="1:6" ht="18.75">
      <c r="A2" s="29" t="s">
        <v>0</v>
      </c>
      <c r="B2" s="29"/>
      <c r="C2" s="29"/>
      <c r="D2" s="29"/>
      <c r="E2" s="29"/>
      <c r="F2" s="29"/>
    </row>
    <row r="3" spans="1:6" ht="18.75">
      <c r="A3" s="29" t="s">
        <v>1</v>
      </c>
      <c r="B3" s="29"/>
      <c r="C3" s="29"/>
      <c r="D3" s="29"/>
      <c r="E3" s="29"/>
      <c r="F3" s="29"/>
    </row>
    <row r="4" spans="1:6" ht="18.75">
      <c r="A4" s="29" t="s">
        <v>2</v>
      </c>
      <c r="B4" s="29"/>
      <c r="C4" s="29"/>
      <c r="D4" s="29"/>
      <c r="E4" s="29"/>
      <c r="F4" s="29"/>
    </row>
    <row r="5" spans="1:6" ht="18.75">
      <c r="A5" s="29" t="s">
        <v>3</v>
      </c>
      <c r="B5" s="29"/>
      <c r="C5" s="29"/>
      <c r="D5" s="29"/>
      <c r="E5" s="29"/>
      <c r="F5" s="29"/>
    </row>
    <row r="6" spans="1:6" ht="18.75">
      <c r="A6" s="29" t="s">
        <v>9</v>
      </c>
      <c r="B6" s="29"/>
      <c r="C6" s="29"/>
      <c r="D6" s="29"/>
      <c r="E6" s="29"/>
      <c r="F6" s="29"/>
    </row>
    <row r="7" spans="1:6" ht="18.75">
      <c r="A7" s="29" t="s">
        <v>163</v>
      </c>
      <c r="B7" s="29"/>
      <c r="C7" s="29"/>
      <c r="D7" s="29"/>
      <c r="E7" s="29"/>
      <c r="F7" s="29"/>
    </row>
    <row r="8" spans="1:6" ht="18.75">
      <c r="A8" s="23"/>
      <c r="B8" s="23"/>
      <c r="C8" s="23"/>
      <c r="D8" s="23"/>
      <c r="E8" s="23"/>
      <c r="F8" s="23"/>
    </row>
    <row r="9" spans="1:6" ht="18.75">
      <c r="A9" s="23" t="s">
        <v>6</v>
      </c>
      <c r="B9" s="23"/>
      <c r="C9" s="23"/>
      <c r="D9" s="23"/>
      <c r="E9" s="23"/>
      <c r="F9" s="23"/>
    </row>
    <row r="10" spans="1:6" ht="18.75">
      <c r="A10" s="23" t="s">
        <v>7</v>
      </c>
      <c r="B10" s="23"/>
      <c r="C10" s="23"/>
      <c r="D10" s="23"/>
      <c r="E10" s="23"/>
      <c r="F10" s="23"/>
    </row>
    <row r="11" spans="1:6" ht="18.75">
      <c r="A11" s="23" t="s">
        <v>216</v>
      </c>
      <c r="B11" s="23"/>
      <c r="C11" s="23"/>
      <c r="D11" s="23"/>
      <c r="E11" s="23"/>
      <c r="F11" s="23"/>
    </row>
    <row r="12" spans="1:6" ht="18.75">
      <c r="A12" s="23" t="s">
        <v>167</v>
      </c>
      <c r="B12" s="23"/>
      <c r="C12" s="23"/>
      <c r="D12" s="23"/>
      <c r="E12" s="23"/>
      <c r="F12" s="23"/>
    </row>
    <row r="13" spans="1:6" ht="18.75">
      <c r="A13" s="23" t="s">
        <v>8</v>
      </c>
      <c r="B13" s="23"/>
      <c r="C13" s="23"/>
      <c r="D13" s="23"/>
      <c r="E13" s="23"/>
      <c r="F13" s="23"/>
    </row>
    <row r="14" spans="1:6" ht="18.75">
      <c r="A14" s="23" t="s">
        <v>4</v>
      </c>
      <c r="B14" s="23"/>
      <c r="C14" s="23"/>
      <c r="D14" s="23"/>
      <c r="E14" s="23"/>
      <c r="F14" s="23"/>
    </row>
    <row r="15" spans="1:6" ht="18.75">
      <c r="A15" s="24"/>
      <c r="B15" s="24"/>
      <c r="C15" s="24"/>
      <c r="D15" s="24"/>
      <c r="E15" s="24"/>
      <c r="F15" s="24"/>
    </row>
    <row r="16" spans="1:6" ht="18" customHeight="1">
      <c r="A16" s="25" t="s">
        <v>10</v>
      </c>
      <c r="B16" s="27" t="s">
        <v>168</v>
      </c>
      <c r="C16" s="27"/>
      <c r="D16" s="27"/>
      <c r="E16" s="28"/>
      <c r="F16" s="25" t="s">
        <v>11</v>
      </c>
    </row>
    <row r="17" spans="1:6" ht="30" customHeight="1">
      <c r="A17" s="26"/>
      <c r="B17" s="20" t="s">
        <v>12</v>
      </c>
      <c r="C17" s="20" t="s">
        <v>13</v>
      </c>
      <c r="D17" s="20" t="s">
        <v>14</v>
      </c>
      <c r="E17" s="20" t="s">
        <v>15</v>
      </c>
      <c r="F17" s="26"/>
    </row>
    <row r="18" spans="1:6" ht="18.75">
      <c r="A18" s="2" t="s">
        <v>16</v>
      </c>
      <c r="B18" s="3" t="s">
        <v>17</v>
      </c>
      <c r="C18" s="3" t="s">
        <v>18</v>
      </c>
      <c r="D18" s="3" t="s">
        <v>169</v>
      </c>
      <c r="E18" s="3" t="s">
        <v>170</v>
      </c>
      <c r="F18" s="4">
        <v>7</v>
      </c>
    </row>
    <row r="19" spans="1:6" ht="63">
      <c r="A19" s="5" t="s">
        <v>20</v>
      </c>
      <c r="B19" s="6" t="s">
        <v>19</v>
      </c>
      <c r="C19" s="6" t="s">
        <v>19</v>
      </c>
      <c r="D19" s="6" t="s">
        <v>19</v>
      </c>
      <c r="E19" s="6" t="s">
        <v>19</v>
      </c>
      <c r="F19" s="7">
        <f>F20+F74+F80+F90+F114+F139+F149+F155+F161</f>
        <v>25674.8</v>
      </c>
    </row>
    <row r="20" spans="1:6" ht="31.5">
      <c r="A20" s="5" t="s">
        <v>21</v>
      </c>
      <c r="B20" s="6" t="s">
        <v>22</v>
      </c>
      <c r="C20" s="6" t="s">
        <v>19</v>
      </c>
      <c r="D20" s="6" t="s">
        <v>19</v>
      </c>
      <c r="E20" s="6" t="s">
        <v>19</v>
      </c>
      <c r="F20" s="7">
        <f>F21+F28+F51+F56</f>
        <v>5698.2</v>
      </c>
    </row>
    <row r="21" spans="1:6" ht="78.75">
      <c r="A21" s="5" t="s">
        <v>23</v>
      </c>
      <c r="B21" s="21" t="s">
        <v>22</v>
      </c>
      <c r="C21" s="21" t="s">
        <v>24</v>
      </c>
      <c r="D21" s="21" t="s">
        <v>19</v>
      </c>
      <c r="E21" s="21" t="s">
        <v>19</v>
      </c>
      <c r="F21" s="11">
        <f>F22</f>
        <v>89.4</v>
      </c>
    </row>
    <row r="22" spans="1:6" ht="47.25">
      <c r="A22" s="5" t="s">
        <v>25</v>
      </c>
      <c r="B22" s="6" t="s">
        <v>22</v>
      </c>
      <c r="C22" s="6" t="s">
        <v>24</v>
      </c>
      <c r="D22" s="6" t="s">
        <v>26</v>
      </c>
      <c r="E22" s="6" t="s">
        <v>19</v>
      </c>
      <c r="F22" s="11">
        <f>F23</f>
        <v>89.4</v>
      </c>
    </row>
    <row r="23" spans="1:6" ht="31.5">
      <c r="A23" s="5" t="s">
        <v>27</v>
      </c>
      <c r="B23" s="6" t="s">
        <v>22</v>
      </c>
      <c r="C23" s="6" t="s">
        <v>24</v>
      </c>
      <c r="D23" s="6" t="s">
        <v>28</v>
      </c>
      <c r="E23" s="6"/>
      <c r="F23" s="11">
        <f>F24+F26</f>
        <v>89.4</v>
      </c>
    </row>
    <row r="24" spans="1:6" ht="31.5">
      <c r="A24" s="17" t="s">
        <v>42</v>
      </c>
      <c r="B24" s="10" t="s">
        <v>22</v>
      </c>
      <c r="C24" s="10" t="s">
        <v>24</v>
      </c>
      <c r="D24" s="10" t="s">
        <v>171</v>
      </c>
      <c r="E24" s="10"/>
      <c r="F24" s="18">
        <f>F25</f>
        <v>5</v>
      </c>
    </row>
    <row r="25" spans="1:6" ht="31.5">
      <c r="A25" s="17" t="s">
        <v>172</v>
      </c>
      <c r="B25" s="10" t="s">
        <v>22</v>
      </c>
      <c r="C25" s="10" t="s">
        <v>24</v>
      </c>
      <c r="D25" s="10" t="s">
        <v>173</v>
      </c>
      <c r="E25" s="10" t="s">
        <v>43</v>
      </c>
      <c r="F25" s="18">
        <v>5</v>
      </c>
    </row>
    <row r="26" spans="1:6" ht="94.5">
      <c r="A26" s="8" t="s">
        <v>29</v>
      </c>
      <c r="B26" s="10" t="s">
        <v>22</v>
      </c>
      <c r="C26" s="10" t="s">
        <v>24</v>
      </c>
      <c r="D26" s="10" t="s">
        <v>174</v>
      </c>
      <c r="E26" s="10" t="s">
        <v>19</v>
      </c>
      <c r="F26" s="9">
        <f>F27</f>
        <v>84.4</v>
      </c>
    </row>
    <row r="27" spans="1:6" ht="18.75">
      <c r="A27" s="8" t="s">
        <v>30</v>
      </c>
      <c r="B27" s="10" t="s">
        <v>22</v>
      </c>
      <c r="C27" s="10" t="s">
        <v>24</v>
      </c>
      <c r="D27" s="10" t="s">
        <v>174</v>
      </c>
      <c r="E27" s="10" t="s">
        <v>31</v>
      </c>
      <c r="F27" s="9">
        <v>84.4</v>
      </c>
    </row>
    <row r="28" spans="1:6" ht="94.5">
      <c r="A28" s="5" t="s">
        <v>32</v>
      </c>
      <c r="B28" s="14" t="s">
        <v>22</v>
      </c>
      <c r="C28" s="14" t="s">
        <v>33</v>
      </c>
      <c r="D28" s="14" t="s">
        <v>19</v>
      </c>
      <c r="E28" s="14" t="s">
        <v>19</v>
      </c>
      <c r="F28" s="15">
        <f>F29</f>
        <v>5008.7</v>
      </c>
    </row>
    <row r="29" spans="1:6" ht="47.25">
      <c r="A29" s="5" t="s">
        <v>25</v>
      </c>
      <c r="B29" s="14" t="s">
        <v>22</v>
      </c>
      <c r="C29" s="14" t="s">
        <v>33</v>
      </c>
      <c r="D29" s="14" t="s">
        <v>26</v>
      </c>
      <c r="E29" s="14"/>
      <c r="F29" s="15">
        <f>F30+F33+F48</f>
        <v>5008.7</v>
      </c>
    </row>
    <row r="30" spans="1:6" ht="47.25">
      <c r="A30" s="5" t="s">
        <v>34</v>
      </c>
      <c r="B30" s="14" t="s">
        <v>22</v>
      </c>
      <c r="C30" s="14" t="s">
        <v>33</v>
      </c>
      <c r="D30" s="14" t="s">
        <v>35</v>
      </c>
      <c r="E30" s="14"/>
      <c r="F30" s="15">
        <f>F31</f>
        <v>937.3</v>
      </c>
    </row>
    <row r="31" spans="1:6" ht="47.25">
      <c r="A31" s="8" t="s">
        <v>36</v>
      </c>
      <c r="B31" s="12" t="s">
        <v>22</v>
      </c>
      <c r="C31" s="12" t="s">
        <v>33</v>
      </c>
      <c r="D31" s="12" t="s">
        <v>175</v>
      </c>
      <c r="E31" s="12" t="s">
        <v>19</v>
      </c>
      <c r="F31" s="13">
        <f>F32</f>
        <v>937.3</v>
      </c>
    </row>
    <row r="32" spans="1:6" ht="94.5">
      <c r="A32" s="8" t="s">
        <v>37</v>
      </c>
      <c r="B32" s="12" t="s">
        <v>22</v>
      </c>
      <c r="C32" s="12" t="s">
        <v>33</v>
      </c>
      <c r="D32" s="12" t="s">
        <v>175</v>
      </c>
      <c r="E32" s="12" t="s">
        <v>38</v>
      </c>
      <c r="F32" s="13">
        <v>937.3</v>
      </c>
    </row>
    <row r="33" spans="1:6" ht="47.25">
      <c r="A33" s="5" t="s">
        <v>39</v>
      </c>
      <c r="B33" s="6" t="s">
        <v>22</v>
      </c>
      <c r="C33" s="6" t="s">
        <v>33</v>
      </c>
      <c r="D33" s="6" t="s">
        <v>40</v>
      </c>
      <c r="E33" s="6"/>
      <c r="F33" s="11">
        <f>F34+F36+F40+F42+F44+F46</f>
        <v>4070.3999999999996</v>
      </c>
    </row>
    <row r="34" spans="1:6" ht="47.25">
      <c r="A34" s="8" t="s">
        <v>41</v>
      </c>
      <c r="B34" s="10" t="s">
        <v>22</v>
      </c>
      <c r="C34" s="10" t="s">
        <v>33</v>
      </c>
      <c r="D34" s="10" t="s">
        <v>176</v>
      </c>
      <c r="E34" s="10" t="s">
        <v>19</v>
      </c>
      <c r="F34" s="9">
        <f>F35</f>
        <v>3500</v>
      </c>
    </row>
    <row r="35" spans="1:6" ht="94.5">
      <c r="A35" s="8" t="s">
        <v>37</v>
      </c>
      <c r="B35" s="10" t="s">
        <v>22</v>
      </c>
      <c r="C35" s="10" t="s">
        <v>33</v>
      </c>
      <c r="D35" s="10" t="s">
        <v>176</v>
      </c>
      <c r="E35" s="10" t="s">
        <v>38</v>
      </c>
      <c r="F35" s="9">
        <v>3500</v>
      </c>
    </row>
    <row r="36" spans="1:6" ht="31.5">
      <c r="A36" s="8" t="s">
        <v>42</v>
      </c>
      <c r="B36" s="10" t="s">
        <v>22</v>
      </c>
      <c r="C36" s="10" t="s">
        <v>33</v>
      </c>
      <c r="D36" s="10" t="s">
        <v>177</v>
      </c>
      <c r="E36" s="10" t="s">
        <v>19</v>
      </c>
      <c r="F36" s="9">
        <f>F37+F38+F39</f>
        <v>360</v>
      </c>
    </row>
    <row r="37" spans="1:6" ht="94.5">
      <c r="A37" s="8" t="s">
        <v>37</v>
      </c>
      <c r="B37" s="10" t="s">
        <v>22</v>
      </c>
      <c r="C37" s="10" t="s">
        <v>33</v>
      </c>
      <c r="D37" s="10" t="s">
        <v>177</v>
      </c>
      <c r="E37" s="10" t="s">
        <v>38</v>
      </c>
      <c r="F37" s="9">
        <v>15</v>
      </c>
    </row>
    <row r="38" spans="1:6" ht="31.5">
      <c r="A38" s="8" t="s">
        <v>172</v>
      </c>
      <c r="B38" s="10" t="s">
        <v>22</v>
      </c>
      <c r="C38" s="10" t="s">
        <v>33</v>
      </c>
      <c r="D38" s="10" t="s">
        <v>177</v>
      </c>
      <c r="E38" s="10" t="s">
        <v>43</v>
      </c>
      <c r="F38" s="9">
        <v>335</v>
      </c>
    </row>
    <row r="39" spans="1:6" ht="18.75">
      <c r="A39" s="8" t="s">
        <v>44</v>
      </c>
      <c r="B39" s="10" t="s">
        <v>22</v>
      </c>
      <c r="C39" s="10" t="s">
        <v>33</v>
      </c>
      <c r="D39" s="10" t="s">
        <v>177</v>
      </c>
      <c r="E39" s="10" t="s">
        <v>45</v>
      </c>
      <c r="F39" s="9">
        <v>10</v>
      </c>
    </row>
    <row r="40" spans="1:6" ht="94.5">
      <c r="A40" s="8" t="s">
        <v>46</v>
      </c>
      <c r="B40" s="10" t="s">
        <v>22</v>
      </c>
      <c r="C40" s="10" t="s">
        <v>33</v>
      </c>
      <c r="D40" s="10" t="s">
        <v>178</v>
      </c>
      <c r="E40" s="10"/>
      <c r="F40" s="9">
        <v>51</v>
      </c>
    </row>
    <row r="41" spans="1:6" ht="18.75">
      <c r="A41" s="8" t="s">
        <v>30</v>
      </c>
      <c r="B41" s="10" t="s">
        <v>22</v>
      </c>
      <c r="C41" s="10" t="s">
        <v>33</v>
      </c>
      <c r="D41" s="10" t="s">
        <v>178</v>
      </c>
      <c r="E41" s="10" t="s">
        <v>45</v>
      </c>
      <c r="F41" s="9">
        <v>51</v>
      </c>
    </row>
    <row r="42" spans="1:6" ht="110.25">
      <c r="A42" s="8" t="s">
        <v>47</v>
      </c>
      <c r="B42" s="10" t="s">
        <v>22</v>
      </c>
      <c r="C42" s="10" t="s">
        <v>33</v>
      </c>
      <c r="D42" s="10" t="s">
        <v>179</v>
      </c>
      <c r="E42" s="10" t="s">
        <v>19</v>
      </c>
      <c r="F42" s="9">
        <f>F43</f>
        <v>119.2</v>
      </c>
    </row>
    <row r="43" spans="1:6" ht="18.75">
      <c r="A43" s="8" t="s">
        <v>30</v>
      </c>
      <c r="B43" s="10" t="s">
        <v>22</v>
      </c>
      <c r="C43" s="10" t="s">
        <v>33</v>
      </c>
      <c r="D43" s="10" t="s">
        <v>179</v>
      </c>
      <c r="E43" s="10" t="s">
        <v>31</v>
      </c>
      <c r="F43" s="9">
        <v>119.2</v>
      </c>
    </row>
    <row r="44" spans="1:6" ht="204.75">
      <c r="A44" s="8" t="s">
        <v>48</v>
      </c>
      <c r="B44" s="10" t="s">
        <v>22</v>
      </c>
      <c r="C44" s="10" t="s">
        <v>33</v>
      </c>
      <c r="D44" s="10" t="s">
        <v>180</v>
      </c>
      <c r="E44" s="10" t="s">
        <v>19</v>
      </c>
      <c r="F44" s="9">
        <f>F45</f>
        <v>10</v>
      </c>
    </row>
    <row r="45" spans="1:6" ht="18.75">
      <c r="A45" s="8" t="s">
        <v>30</v>
      </c>
      <c r="B45" s="10" t="s">
        <v>22</v>
      </c>
      <c r="C45" s="10" t="s">
        <v>33</v>
      </c>
      <c r="D45" s="10" t="s">
        <v>180</v>
      </c>
      <c r="E45" s="10" t="s">
        <v>31</v>
      </c>
      <c r="F45" s="9">
        <v>10</v>
      </c>
    </row>
    <row r="46" spans="1:6" ht="94.5">
      <c r="A46" s="8" t="s">
        <v>49</v>
      </c>
      <c r="B46" s="10" t="s">
        <v>22</v>
      </c>
      <c r="C46" s="10" t="s">
        <v>33</v>
      </c>
      <c r="D46" s="10" t="s">
        <v>181</v>
      </c>
      <c r="E46" s="10" t="s">
        <v>19</v>
      </c>
      <c r="F46" s="9">
        <f>F47</f>
        <v>30.2</v>
      </c>
    </row>
    <row r="47" spans="1:6" ht="18.75">
      <c r="A47" s="8" t="s">
        <v>30</v>
      </c>
      <c r="B47" s="10" t="s">
        <v>22</v>
      </c>
      <c r="C47" s="10" t="s">
        <v>33</v>
      </c>
      <c r="D47" s="10" t="s">
        <v>181</v>
      </c>
      <c r="E47" s="10" t="s">
        <v>31</v>
      </c>
      <c r="F47" s="9">
        <v>30.2</v>
      </c>
    </row>
    <row r="48" spans="1:6" ht="31.5">
      <c r="A48" s="5" t="s">
        <v>50</v>
      </c>
      <c r="B48" s="6" t="s">
        <v>22</v>
      </c>
      <c r="C48" s="6" t="s">
        <v>33</v>
      </c>
      <c r="D48" s="6" t="s">
        <v>51</v>
      </c>
      <c r="E48" s="6"/>
      <c r="F48" s="11">
        <f>F49</f>
        <v>1</v>
      </c>
    </row>
    <row r="49" spans="1:6" ht="63">
      <c r="A49" s="8" t="s">
        <v>52</v>
      </c>
      <c r="B49" s="10" t="s">
        <v>22</v>
      </c>
      <c r="C49" s="10" t="s">
        <v>33</v>
      </c>
      <c r="D49" s="10" t="s">
        <v>182</v>
      </c>
      <c r="E49" s="10" t="s">
        <v>19</v>
      </c>
      <c r="F49" s="9">
        <f>F50</f>
        <v>1</v>
      </c>
    </row>
    <row r="50" spans="1:6" ht="31.5">
      <c r="A50" s="8" t="s">
        <v>172</v>
      </c>
      <c r="B50" s="10" t="s">
        <v>22</v>
      </c>
      <c r="C50" s="10" t="s">
        <v>33</v>
      </c>
      <c r="D50" s="10" t="s">
        <v>182</v>
      </c>
      <c r="E50" s="10" t="s">
        <v>43</v>
      </c>
      <c r="F50" s="9">
        <v>1</v>
      </c>
    </row>
    <row r="51" spans="1:6" ht="18.75">
      <c r="A51" s="5" t="s">
        <v>53</v>
      </c>
      <c r="B51" s="6" t="s">
        <v>22</v>
      </c>
      <c r="C51" s="6" t="s">
        <v>54</v>
      </c>
      <c r="D51" s="6" t="s">
        <v>19</v>
      </c>
      <c r="E51" s="6" t="s">
        <v>19</v>
      </c>
      <c r="F51" s="11">
        <f>F52</f>
        <v>100</v>
      </c>
    </row>
    <row r="52" spans="1:6" ht="31.5">
      <c r="A52" s="5" t="s">
        <v>55</v>
      </c>
      <c r="B52" s="6" t="s">
        <v>22</v>
      </c>
      <c r="C52" s="6" t="s">
        <v>54</v>
      </c>
      <c r="D52" s="6" t="s">
        <v>26</v>
      </c>
      <c r="E52" s="6"/>
      <c r="F52" s="11">
        <f>F53</f>
        <v>100</v>
      </c>
    </row>
    <row r="53" spans="1:6" ht="31.5">
      <c r="A53" s="5" t="s">
        <v>56</v>
      </c>
      <c r="B53" s="6" t="s">
        <v>22</v>
      </c>
      <c r="C53" s="6" t="s">
        <v>54</v>
      </c>
      <c r="D53" s="6" t="s">
        <v>57</v>
      </c>
      <c r="E53" s="6"/>
      <c r="F53" s="11">
        <f>F54</f>
        <v>100</v>
      </c>
    </row>
    <row r="54" spans="1:6" ht="31.5">
      <c r="A54" s="8" t="s">
        <v>58</v>
      </c>
      <c r="B54" s="10" t="s">
        <v>22</v>
      </c>
      <c r="C54" s="10" t="s">
        <v>54</v>
      </c>
      <c r="D54" s="10" t="s">
        <v>183</v>
      </c>
      <c r="E54" s="10" t="s">
        <v>19</v>
      </c>
      <c r="F54" s="9">
        <f>F55</f>
        <v>100</v>
      </c>
    </row>
    <row r="55" spans="1:6" ht="18.75">
      <c r="A55" s="8" t="s">
        <v>44</v>
      </c>
      <c r="B55" s="10" t="s">
        <v>22</v>
      </c>
      <c r="C55" s="10" t="s">
        <v>54</v>
      </c>
      <c r="D55" s="10" t="s">
        <v>183</v>
      </c>
      <c r="E55" s="10" t="s">
        <v>45</v>
      </c>
      <c r="F55" s="9">
        <v>100</v>
      </c>
    </row>
    <row r="56" spans="1:6" ht="18.75">
      <c r="A56" s="5" t="s">
        <v>59</v>
      </c>
      <c r="B56" s="6" t="s">
        <v>22</v>
      </c>
      <c r="C56" s="6" t="s">
        <v>60</v>
      </c>
      <c r="D56" s="6" t="s">
        <v>19</v>
      </c>
      <c r="E56" s="6" t="s">
        <v>19</v>
      </c>
      <c r="F56" s="11">
        <f>F57</f>
        <v>500.1</v>
      </c>
    </row>
    <row r="57" spans="1:6" ht="47.25">
      <c r="A57" s="5" t="s">
        <v>25</v>
      </c>
      <c r="B57" s="6" t="s">
        <v>22</v>
      </c>
      <c r="C57" s="6" t="s">
        <v>60</v>
      </c>
      <c r="D57" s="6" t="s">
        <v>26</v>
      </c>
      <c r="E57" s="6"/>
      <c r="F57" s="11">
        <f>F58+F61</f>
        <v>500.1</v>
      </c>
    </row>
    <row r="58" spans="1:6" ht="47.25">
      <c r="A58" s="5" t="s">
        <v>61</v>
      </c>
      <c r="B58" s="6" t="s">
        <v>22</v>
      </c>
      <c r="C58" s="6" t="s">
        <v>60</v>
      </c>
      <c r="D58" s="6" t="s">
        <v>62</v>
      </c>
      <c r="E58" s="6"/>
      <c r="F58" s="11">
        <f>F59</f>
        <v>10</v>
      </c>
    </row>
    <row r="59" spans="1:6" ht="47.25">
      <c r="A59" s="8" t="s">
        <v>63</v>
      </c>
      <c r="B59" s="10" t="s">
        <v>22</v>
      </c>
      <c r="C59" s="10" t="s">
        <v>60</v>
      </c>
      <c r="D59" s="10" t="s">
        <v>184</v>
      </c>
      <c r="E59" s="10" t="s">
        <v>19</v>
      </c>
      <c r="F59" s="9">
        <f>F60</f>
        <v>10</v>
      </c>
    </row>
    <row r="60" spans="1:6" ht="31.5">
      <c r="A60" s="8" t="s">
        <v>172</v>
      </c>
      <c r="B60" s="10" t="s">
        <v>22</v>
      </c>
      <c r="C60" s="10" t="s">
        <v>60</v>
      </c>
      <c r="D60" s="10" t="s">
        <v>184</v>
      </c>
      <c r="E60" s="10" t="s">
        <v>43</v>
      </c>
      <c r="F60" s="9">
        <v>10</v>
      </c>
    </row>
    <row r="61" spans="1:6" ht="31.5">
      <c r="A61" s="5" t="s">
        <v>64</v>
      </c>
      <c r="B61" s="6" t="s">
        <v>22</v>
      </c>
      <c r="C61" s="6" t="s">
        <v>60</v>
      </c>
      <c r="D61" s="6" t="s">
        <v>65</v>
      </c>
      <c r="E61" s="6"/>
      <c r="F61" s="7">
        <f>F62+F64+F66+F68+F70+F72</f>
        <v>490.1</v>
      </c>
    </row>
    <row r="62" spans="1:6" ht="31.5">
      <c r="A62" s="8" t="s">
        <v>66</v>
      </c>
      <c r="B62" s="10" t="s">
        <v>22</v>
      </c>
      <c r="C62" s="10" t="s">
        <v>60</v>
      </c>
      <c r="D62" s="10" t="s">
        <v>185</v>
      </c>
      <c r="E62" s="10" t="s">
        <v>19</v>
      </c>
      <c r="F62" s="9">
        <f>F63</f>
        <v>7</v>
      </c>
    </row>
    <row r="63" spans="1:6" ht="18.75">
      <c r="A63" s="8" t="s">
        <v>44</v>
      </c>
      <c r="B63" s="10" t="s">
        <v>22</v>
      </c>
      <c r="C63" s="10" t="s">
        <v>60</v>
      </c>
      <c r="D63" s="10" t="s">
        <v>185</v>
      </c>
      <c r="E63" s="10" t="s">
        <v>45</v>
      </c>
      <c r="F63" s="9">
        <v>7</v>
      </c>
    </row>
    <row r="64" spans="1:6" ht="31.5">
      <c r="A64" s="8" t="s">
        <v>67</v>
      </c>
      <c r="B64" s="10" t="s">
        <v>22</v>
      </c>
      <c r="C64" s="10" t="s">
        <v>60</v>
      </c>
      <c r="D64" s="10" t="s">
        <v>186</v>
      </c>
      <c r="E64" s="10" t="s">
        <v>19</v>
      </c>
      <c r="F64" s="9">
        <f>F65</f>
        <v>98.1</v>
      </c>
    </row>
    <row r="65" spans="1:6" ht="31.5">
      <c r="A65" s="8" t="s">
        <v>172</v>
      </c>
      <c r="B65" s="10" t="s">
        <v>22</v>
      </c>
      <c r="C65" s="10" t="s">
        <v>60</v>
      </c>
      <c r="D65" s="10" t="s">
        <v>186</v>
      </c>
      <c r="E65" s="10" t="s">
        <v>43</v>
      </c>
      <c r="F65" s="9">
        <v>98.1</v>
      </c>
    </row>
    <row r="66" spans="1:6" ht="47.25">
      <c r="A66" s="8" t="s">
        <v>68</v>
      </c>
      <c r="B66" s="10" t="s">
        <v>22</v>
      </c>
      <c r="C66" s="10" t="s">
        <v>60</v>
      </c>
      <c r="D66" s="10" t="s">
        <v>187</v>
      </c>
      <c r="E66" s="10" t="s">
        <v>19</v>
      </c>
      <c r="F66" s="9">
        <f>F67</f>
        <v>45</v>
      </c>
    </row>
    <row r="67" spans="1:6" ht="31.5">
      <c r="A67" s="8" t="s">
        <v>172</v>
      </c>
      <c r="B67" s="10" t="s">
        <v>22</v>
      </c>
      <c r="C67" s="10" t="s">
        <v>60</v>
      </c>
      <c r="D67" s="10" t="s">
        <v>187</v>
      </c>
      <c r="E67" s="10" t="s">
        <v>43</v>
      </c>
      <c r="F67" s="9">
        <v>45</v>
      </c>
    </row>
    <row r="68" spans="1:6" ht="31.5">
      <c r="A68" s="8" t="s">
        <v>69</v>
      </c>
      <c r="B68" s="10" t="s">
        <v>22</v>
      </c>
      <c r="C68" s="10" t="s">
        <v>60</v>
      </c>
      <c r="D68" s="10" t="s">
        <v>188</v>
      </c>
      <c r="E68" s="10" t="s">
        <v>19</v>
      </c>
      <c r="F68" s="9">
        <f>F69</f>
        <v>230</v>
      </c>
    </row>
    <row r="69" spans="1:6" ht="31.5">
      <c r="A69" s="8" t="s">
        <v>172</v>
      </c>
      <c r="B69" s="10" t="s">
        <v>22</v>
      </c>
      <c r="C69" s="10" t="s">
        <v>60</v>
      </c>
      <c r="D69" s="10" t="s">
        <v>188</v>
      </c>
      <c r="E69" s="10" t="s">
        <v>43</v>
      </c>
      <c r="F69" s="9">
        <v>230</v>
      </c>
    </row>
    <row r="70" spans="1:6" ht="47.25">
      <c r="A70" s="8" t="s">
        <v>70</v>
      </c>
      <c r="B70" s="10" t="s">
        <v>22</v>
      </c>
      <c r="C70" s="10" t="s">
        <v>60</v>
      </c>
      <c r="D70" s="10" t="s">
        <v>189</v>
      </c>
      <c r="E70" s="10" t="s">
        <v>19</v>
      </c>
      <c r="F70" s="9">
        <f>F71</f>
        <v>50</v>
      </c>
    </row>
    <row r="71" spans="1:6" ht="31.5">
      <c r="A71" s="8" t="s">
        <v>172</v>
      </c>
      <c r="B71" s="10" t="s">
        <v>22</v>
      </c>
      <c r="C71" s="10" t="s">
        <v>60</v>
      </c>
      <c r="D71" s="10" t="s">
        <v>189</v>
      </c>
      <c r="E71" s="10" t="s">
        <v>43</v>
      </c>
      <c r="F71" s="9">
        <v>50</v>
      </c>
    </row>
    <row r="72" spans="1:6" ht="47.25">
      <c r="A72" s="8" t="s">
        <v>71</v>
      </c>
      <c r="B72" s="10" t="s">
        <v>22</v>
      </c>
      <c r="C72" s="10" t="s">
        <v>60</v>
      </c>
      <c r="D72" s="10" t="s">
        <v>190</v>
      </c>
      <c r="E72" s="10" t="s">
        <v>19</v>
      </c>
      <c r="F72" s="9">
        <f>F73</f>
        <v>60</v>
      </c>
    </row>
    <row r="73" spans="1:6" ht="31.5">
      <c r="A73" s="8" t="s">
        <v>172</v>
      </c>
      <c r="B73" s="10" t="s">
        <v>22</v>
      </c>
      <c r="C73" s="10" t="s">
        <v>60</v>
      </c>
      <c r="D73" s="10" t="s">
        <v>190</v>
      </c>
      <c r="E73" s="10" t="s">
        <v>43</v>
      </c>
      <c r="F73" s="9">
        <v>60</v>
      </c>
    </row>
    <row r="74" spans="1:6" ht="18.75">
      <c r="A74" s="5" t="s">
        <v>72</v>
      </c>
      <c r="B74" s="6" t="s">
        <v>73</v>
      </c>
      <c r="C74" s="6" t="s">
        <v>19</v>
      </c>
      <c r="D74" s="6" t="s">
        <v>19</v>
      </c>
      <c r="E74" s="6" t="s">
        <v>19</v>
      </c>
      <c r="F74" s="11">
        <f>F75</f>
        <v>223.2</v>
      </c>
    </row>
    <row r="75" spans="1:6" ht="31.5">
      <c r="A75" s="5" t="s">
        <v>74</v>
      </c>
      <c r="B75" s="6" t="s">
        <v>73</v>
      </c>
      <c r="C75" s="6" t="s">
        <v>24</v>
      </c>
      <c r="D75" s="6" t="s">
        <v>19</v>
      </c>
      <c r="E75" s="6" t="s">
        <v>19</v>
      </c>
      <c r="F75" s="11">
        <f>F76</f>
        <v>223.2</v>
      </c>
    </row>
    <row r="76" spans="1:6" ht="47.25">
      <c r="A76" s="5" t="s">
        <v>75</v>
      </c>
      <c r="B76" s="6" t="s">
        <v>73</v>
      </c>
      <c r="C76" s="6" t="s">
        <v>24</v>
      </c>
      <c r="D76" s="6" t="s">
        <v>76</v>
      </c>
      <c r="E76" s="6"/>
      <c r="F76" s="11">
        <f>F77</f>
        <v>223.2</v>
      </c>
    </row>
    <row r="77" spans="1:6" ht="47.25">
      <c r="A77" s="5" t="s">
        <v>77</v>
      </c>
      <c r="B77" s="6" t="s">
        <v>73</v>
      </c>
      <c r="C77" s="6" t="s">
        <v>24</v>
      </c>
      <c r="D77" s="6" t="s">
        <v>78</v>
      </c>
      <c r="E77" s="6"/>
      <c r="F77" s="11">
        <f>F78</f>
        <v>223.2</v>
      </c>
    </row>
    <row r="78" spans="1:6" ht="63">
      <c r="A78" s="8" t="s">
        <v>79</v>
      </c>
      <c r="B78" s="10" t="s">
        <v>73</v>
      </c>
      <c r="C78" s="10" t="s">
        <v>24</v>
      </c>
      <c r="D78" s="10" t="s">
        <v>191</v>
      </c>
      <c r="E78" s="10" t="s">
        <v>19</v>
      </c>
      <c r="F78" s="9">
        <f>F79</f>
        <v>223.2</v>
      </c>
    </row>
    <row r="79" spans="1:6" ht="94.5">
      <c r="A79" s="8" t="s">
        <v>37</v>
      </c>
      <c r="B79" s="10" t="s">
        <v>73</v>
      </c>
      <c r="C79" s="10" t="s">
        <v>24</v>
      </c>
      <c r="D79" s="10" t="s">
        <v>191</v>
      </c>
      <c r="E79" s="10" t="s">
        <v>38</v>
      </c>
      <c r="F79" s="9">
        <v>223.2</v>
      </c>
    </row>
    <row r="80" spans="1:6" ht="47.25">
      <c r="A80" s="5" t="s">
        <v>80</v>
      </c>
      <c r="B80" s="6" t="s">
        <v>24</v>
      </c>
      <c r="C80" s="6" t="s">
        <v>19</v>
      </c>
      <c r="D80" s="6" t="s">
        <v>19</v>
      </c>
      <c r="E80" s="6" t="s">
        <v>19</v>
      </c>
      <c r="F80" s="11">
        <f>F81</f>
        <v>431</v>
      </c>
    </row>
    <row r="81" spans="1:6" ht="63">
      <c r="A81" s="5" t="s">
        <v>81</v>
      </c>
      <c r="B81" s="6" t="s">
        <v>24</v>
      </c>
      <c r="C81" s="6" t="s">
        <v>82</v>
      </c>
      <c r="D81" s="6" t="s">
        <v>19</v>
      </c>
      <c r="E81" s="6" t="s">
        <v>19</v>
      </c>
      <c r="F81" s="11">
        <f>F82</f>
        <v>431</v>
      </c>
    </row>
    <row r="82" spans="1:6" ht="63">
      <c r="A82" s="5" t="s">
        <v>83</v>
      </c>
      <c r="B82" s="6" t="s">
        <v>24</v>
      </c>
      <c r="C82" s="6" t="s">
        <v>82</v>
      </c>
      <c r="D82" s="6" t="s">
        <v>84</v>
      </c>
      <c r="E82" s="6"/>
      <c r="F82" s="11">
        <f>F83</f>
        <v>431</v>
      </c>
    </row>
    <row r="83" spans="1:6" ht="47.25">
      <c r="A83" s="5" t="s">
        <v>85</v>
      </c>
      <c r="B83" s="6" t="s">
        <v>24</v>
      </c>
      <c r="C83" s="6" t="s">
        <v>82</v>
      </c>
      <c r="D83" s="6" t="s">
        <v>86</v>
      </c>
      <c r="E83" s="6"/>
      <c r="F83" s="11">
        <f>F84+F86+F88</f>
        <v>431</v>
      </c>
    </row>
    <row r="84" spans="1:6" ht="63">
      <c r="A84" s="8" t="s">
        <v>87</v>
      </c>
      <c r="B84" s="10" t="s">
        <v>24</v>
      </c>
      <c r="C84" s="10" t="s">
        <v>82</v>
      </c>
      <c r="D84" s="10" t="s">
        <v>192</v>
      </c>
      <c r="E84" s="10" t="s">
        <v>19</v>
      </c>
      <c r="F84" s="9">
        <f>F85</f>
        <v>315</v>
      </c>
    </row>
    <row r="85" spans="1:6" ht="31.5">
      <c r="A85" s="8" t="s">
        <v>172</v>
      </c>
      <c r="B85" s="10" t="s">
        <v>24</v>
      </c>
      <c r="C85" s="10" t="s">
        <v>82</v>
      </c>
      <c r="D85" s="10" t="s">
        <v>192</v>
      </c>
      <c r="E85" s="10" t="s">
        <v>43</v>
      </c>
      <c r="F85" s="9">
        <v>315</v>
      </c>
    </row>
    <row r="86" spans="1:6" ht="126">
      <c r="A86" s="8" t="s">
        <v>88</v>
      </c>
      <c r="B86" s="10" t="s">
        <v>24</v>
      </c>
      <c r="C86" s="10" t="s">
        <v>82</v>
      </c>
      <c r="D86" s="10" t="s">
        <v>193</v>
      </c>
      <c r="E86" s="10" t="s">
        <v>19</v>
      </c>
      <c r="F86" s="9">
        <f>F87</f>
        <v>30</v>
      </c>
    </row>
    <row r="87" spans="1:6" ht="18.75">
      <c r="A87" s="8" t="s">
        <v>30</v>
      </c>
      <c r="B87" s="10" t="s">
        <v>24</v>
      </c>
      <c r="C87" s="10" t="s">
        <v>82</v>
      </c>
      <c r="D87" s="10" t="s">
        <v>193</v>
      </c>
      <c r="E87" s="10" t="s">
        <v>31</v>
      </c>
      <c r="F87" s="9">
        <v>30</v>
      </c>
    </row>
    <row r="88" spans="1:6" ht="141.75">
      <c r="A88" s="8" t="s">
        <v>89</v>
      </c>
      <c r="B88" s="10" t="s">
        <v>24</v>
      </c>
      <c r="C88" s="10" t="s">
        <v>82</v>
      </c>
      <c r="D88" s="10" t="s">
        <v>194</v>
      </c>
      <c r="E88" s="10" t="s">
        <v>19</v>
      </c>
      <c r="F88" s="9">
        <f>F89</f>
        <v>86</v>
      </c>
    </row>
    <row r="89" spans="1:6" ht="18.75">
      <c r="A89" s="8" t="s">
        <v>30</v>
      </c>
      <c r="B89" s="10" t="s">
        <v>24</v>
      </c>
      <c r="C89" s="10" t="s">
        <v>82</v>
      </c>
      <c r="D89" s="10" t="s">
        <v>194</v>
      </c>
      <c r="E89" s="10" t="s">
        <v>31</v>
      </c>
      <c r="F89" s="9">
        <v>86</v>
      </c>
    </row>
    <row r="90" spans="1:6" ht="18.75">
      <c r="A90" s="5" t="s">
        <v>90</v>
      </c>
      <c r="B90" s="6" t="s">
        <v>33</v>
      </c>
      <c r="C90" s="6" t="s">
        <v>19</v>
      </c>
      <c r="D90" s="6" t="s">
        <v>19</v>
      </c>
      <c r="E90" s="6" t="s">
        <v>19</v>
      </c>
      <c r="F90" s="11">
        <f>F91+F96+F109</f>
        <v>2385.1</v>
      </c>
    </row>
    <row r="91" spans="1:6" ht="18.75">
      <c r="A91" s="5" t="s">
        <v>91</v>
      </c>
      <c r="B91" s="6" t="s">
        <v>33</v>
      </c>
      <c r="C91" s="6" t="s">
        <v>92</v>
      </c>
      <c r="D91" s="6"/>
      <c r="E91" s="6"/>
      <c r="F91" s="11">
        <f>F92</f>
        <v>200</v>
      </c>
    </row>
    <row r="92" spans="1:6" ht="47.25">
      <c r="A92" s="5" t="s">
        <v>93</v>
      </c>
      <c r="B92" s="6" t="s">
        <v>33</v>
      </c>
      <c r="C92" s="6" t="s">
        <v>92</v>
      </c>
      <c r="D92" s="6" t="s">
        <v>94</v>
      </c>
      <c r="E92" s="6"/>
      <c r="F92" s="11">
        <f>F93</f>
        <v>200</v>
      </c>
    </row>
    <row r="93" spans="1:6" ht="47.25">
      <c r="A93" s="5" t="s">
        <v>95</v>
      </c>
      <c r="B93" s="6" t="s">
        <v>33</v>
      </c>
      <c r="C93" s="6" t="s">
        <v>92</v>
      </c>
      <c r="D93" s="6" t="s">
        <v>96</v>
      </c>
      <c r="E93" s="6"/>
      <c r="F93" s="11">
        <f>F94</f>
        <v>200</v>
      </c>
    </row>
    <row r="94" spans="1:6" ht="47.25">
      <c r="A94" s="8" t="s">
        <v>97</v>
      </c>
      <c r="B94" s="10" t="s">
        <v>33</v>
      </c>
      <c r="C94" s="10" t="s">
        <v>92</v>
      </c>
      <c r="D94" s="10" t="s">
        <v>195</v>
      </c>
      <c r="E94" s="6"/>
      <c r="F94" s="9">
        <f>F95</f>
        <v>200</v>
      </c>
    </row>
    <row r="95" spans="1:6" ht="31.5">
      <c r="A95" s="8" t="s">
        <v>172</v>
      </c>
      <c r="B95" s="10" t="s">
        <v>33</v>
      </c>
      <c r="C95" s="10" t="s">
        <v>92</v>
      </c>
      <c r="D95" s="10" t="s">
        <v>195</v>
      </c>
      <c r="E95" s="10" t="s">
        <v>43</v>
      </c>
      <c r="F95" s="9">
        <v>200</v>
      </c>
    </row>
    <row r="96" spans="1:6" ht="18.75">
      <c r="A96" s="5" t="s">
        <v>98</v>
      </c>
      <c r="B96" s="6" t="s">
        <v>33</v>
      </c>
      <c r="C96" s="6" t="s">
        <v>82</v>
      </c>
      <c r="D96" s="6" t="s">
        <v>19</v>
      </c>
      <c r="E96" s="6" t="s">
        <v>19</v>
      </c>
      <c r="F96" s="11">
        <f>F97+F103</f>
        <v>1685.1</v>
      </c>
    </row>
    <row r="97" spans="1:6" ht="47.25">
      <c r="A97" s="5" t="s">
        <v>99</v>
      </c>
      <c r="B97" s="6" t="s">
        <v>33</v>
      </c>
      <c r="C97" s="6" t="s">
        <v>82</v>
      </c>
      <c r="D97" s="6" t="s">
        <v>100</v>
      </c>
      <c r="E97" s="6"/>
      <c r="F97" s="11">
        <f>F98</f>
        <v>786.2</v>
      </c>
    </row>
    <row r="98" spans="1:6" ht="31.5">
      <c r="A98" s="5" t="s">
        <v>101</v>
      </c>
      <c r="B98" s="6" t="s">
        <v>33</v>
      </c>
      <c r="C98" s="6" t="s">
        <v>82</v>
      </c>
      <c r="D98" s="6" t="s">
        <v>102</v>
      </c>
      <c r="E98" s="6"/>
      <c r="F98" s="11">
        <f>F99+F101</f>
        <v>786.2</v>
      </c>
    </row>
    <row r="99" spans="1:6" ht="78.75">
      <c r="A99" s="8" t="s">
        <v>103</v>
      </c>
      <c r="B99" s="10" t="s">
        <v>33</v>
      </c>
      <c r="C99" s="10" t="s">
        <v>82</v>
      </c>
      <c r="D99" s="10" t="s">
        <v>196</v>
      </c>
      <c r="E99" s="10" t="s">
        <v>19</v>
      </c>
      <c r="F99" s="9">
        <f>F100</f>
        <v>582.9</v>
      </c>
    </row>
    <row r="100" spans="1:6" ht="31.5">
      <c r="A100" s="8" t="s">
        <v>172</v>
      </c>
      <c r="B100" s="10" t="s">
        <v>33</v>
      </c>
      <c r="C100" s="10" t="s">
        <v>82</v>
      </c>
      <c r="D100" s="10" t="s">
        <v>196</v>
      </c>
      <c r="E100" s="10" t="s">
        <v>43</v>
      </c>
      <c r="F100" s="9">
        <v>582.9</v>
      </c>
    </row>
    <row r="101" spans="1:6" ht="274.5" customHeight="1">
      <c r="A101" s="19" t="s">
        <v>164</v>
      </c>
      <c r="B101" s="10" t="s">
        <v>33</v>
      </c>
      <c r="C101" s="10" t="s">
        <v>82</v>
      </c>
      <c r="D101" s="10" t="s">
        <v>197</v>
      </c>
      <c r="E101" s="10" t="s">
        <v>19</v>
      </c>
      <c r="F101" s="9">
        <f>F102</f>
        <v>203.3</v>
      </c>
    </row>
    <row r="102" spans="1:6" ht="31.5">
      <c r="A102" s="8" t="s">
        <v>172</v>
      </c>
      <c r="B102" s="10" t="s">
        <v>33</v>
      </c>
      <c r="C102" s="10" t="s">
        <v>82</v>
      </c>
      <c r="D102" s="10" t="s">
        <v>197</v>
      </c>
      <c r="E102" s="10" t="s">
        <v>43</v>
      </c>
      <c r="F102" s="9">
        <v>203.3</v>
      </c>
    </row>
    <row r="103" spans="1:6" ht="47.25">
      <c r="A103" s="5" t="s">
        <v>93</v>
      </c>
      <c r="B103" s="6" t="s">
        <v>33</v>
      </c>
      <c r="C103" s="6" t="s">
        <v>82</v>
      </c>
      <c r="D103" s="6" t="s">
        <v>94</v>
      </c>
      <c r="E103" s="6"/>
      <c r="F103" s="11">
        <f>F104</f>
        <v>898.9</v>
      </c>
    </row>
    <row r="104" spans="1:6" ht="47.25">
      <c r="A104" s="5" t="s">
        <v>95</v>
      </c>
      <c r="B104" s="6" t="s">
        <v>33</v>
      </c>
      <c r="C104" s="6" t="s">
        <v>82</v>
      </c>
      <c r="D104" s="6" t="s">
        <v>96</v>
      </c>
      <c r="E104" s="6"/>
      <c r="F104" s="11">
        <f>F105+F107</f>
        <v>898.9</v>
      </c>
    </row>
    <row r="105" spans="1:6" ht="47.25">
      <c r="A105" s="8" t="s">
        <v>165</v>
      </c>
      <c r="B105" s="10" t="s">
        <v>33</v>
      </c>
      <c r="C105" s="10" t="s">
        <v>82</v>
      </c>
      <c r="D105" s="10" t="s">
        <v>198</v>
      </c>
      <c r="E105" s="10"/>
      <c r="F105" s="9">
        <f>F106</f>
        <v>598.9</v>
      </c>
    </row>
    <row r="106" spans="1:6" ht="31.5">
      <c r="A106" s="8" t="s">
        <v>172</v>
      </c>
      <c r="B106" s="10" t="s">
        <v>33</v>
      </c>
      <c r="C106" s="10" t="s">
        <v>82</v>
      </c>
      <c r="D106" s="10" t="s">
        <v>198</v>
      </c>
      <c r="E106" s="10" t="s">
        <v>43</v>
      </c>
      <c r="F106" s="9">
        <v>598.9</v>
      </c>
    </row>
    <row r="107" spans="1:6" ht="110.25">
      <c r="A107" s="8" t="s">
        <v>104</v>
      </c>
      <c r="B107" s="10" t="s">
        <v>33</v>
      </c>
      <c r="C107" s="10" t="s">
        <v>82</v>
      </c>
      <c r="D107" s="10" t="s">
        <v>199</v>
      </c>
      <c r="E107" s="10" t="s">
        <v>19</v>
      </c>
      <c r="F107" s="9">
        <f>F108</f>
        <v>300</v>
      </c>
    </row>
    <row r="108" spans="1:6" ht="31.5">
      <c r="A108" s="8" t="s">
        <v>172</v>
      </c>
      <c r="B108" s="10" t="s">
        <v>33</v>
      </c>
      <c r="C108" s="10" t="s">
        <v>82</v>
      </c>
      <c r="D108" s="10" t="s">
        <v>199</v>
      </c>
      <c r="E108" s="10" t="s">
        <v>43</v>
      </c>
      <c r="F108" s="9">
        <v>300</v>
      </c>
    </row>
    <row r="109" spans="1:6" ht="31.5">
      <c r="A109" s="5" t="s">
        <v>105</v>
      </c>
      <c r="B109" s="6" t="s">
        <v>33</v>
      </c>
      <c r="C109" s="6" t="s">
        <v>106</v>
      </c>
      <c r="D109" s="6" t="s">
        <v>19</v>
      </c>
      <c r="E109" s="6" t="s">
        <v>19</v>
      </c>
      <c r="F109" s="11">
        <f>F110</f>
        <v>500</v>
      </c>
    </row>
    <row r="110" spans="1:6" ht="47.25">
      <c r="A110" s="5" t="s">
        <v>99</v>
      </c>
      <c r="B110" s="6" t="s">
        <v>33</v>
      </c>
      <c r="C110" s="6" t="s">
        <v>106</v>
      </c>
      <c r="D110" s="6" t="s">
        <v>100</v>
      </c>
      <c r="E110" s="6"/>
      <c r="F110" s="11">
        <f>F111</f>
        <v>500</v>
      </c>
    </row>
    <row r="111" spans="1:6" ht="31.5">
      <c r="A111" s="5" t="s">
        <v>107</v>
      </c>
      <c r="B111" s="6" t="s">
        <v>33</v>
      </c>
      <c r="C111" s="6" t="s">
        <v>106</v>
      </c>
      <c r="D111" s="6" t="s">
        <v>108</v>
      </c>
      <c r="E111" s="6"/>
      <c r="F111" s="11">
        <f>F112</f>
        <v>500</v>
      </c>
    </row>
    <row r="112" spans="1:6" ht="31.5">
      <c r="A112" s="8" t="s">
        <v>109</v>
      </c>
      <c r="B112" s="10" t="s">
        <v>33</v>
      </c>
      <c r="C112" s="10" t="s">
        <v>106</v>
      </c>
      <c r="D112" s="10" t="s">
        <v>200</v>
      </c>
      <c r="E112" s="10" t="s">
        <v>19</v>
      </c>
      <c r="F112" s="9">
        <f>F113</f>
        <v>500</v>
      </c>
    </row>
    <row r="113" spans="1:6" ht="31.5">
      <c r="A113" s="8" t="s">
        <v>172</v>
      </c>
      <c r="B113" s="10" t="s">
        <v>33</v>
      </c>
      <c r="C113" s="10" t="s">
        <v>106</v>
      </c>
      <c r="D113" s="10" t="s">
        <v>200</v>
      </c>
      <c r="E113" s="10" t="s">
        <v>43</v>
      </c>
      <c r="F113" s="9">
        <v>500</v>
      </c>
    </row>
    <row r="114" spans="1:6" ht="31.5">
      <c r="A114" s="5" t="s">
        <v>110</v>
      </c>
      <c r="B114" s="6" t="s">
        <v>92</v>
      </c>
      <c r="C114" s="6" t="s">
        <v>19</v>
      </c>
      <c r="D114" s="6" t="s">
        <v>19</v>
      </c>
      <c r="E114" s="6" t="s">
        <v>19</v>
      </c>
      <c r="F114" s="11">
        <f>F115+F122+F128</f>
        <v>7759.3</v>
      </c>
    </row>
    <row r="115" spans="1:6" ht="18.75">
      <c r="A115" s="5" t="s">
        <v>111</v>
      </c>
      <c r="B115" s="6" t="s">
        <v>92</v>
      </c>
      <c r="C115" s="6" t="s">
        <v>22</v>
      </c>
      <c r="D115" s="6" t="s">
        <v>19</v>
      </c>
      <c r="E115" s="6" t="s">
        <v>19</v>
      </c>
      <c r="F115" s="11">
        <f>F116</f>
        <v>3800</v>
      </c>
    </row>
    <row r="116" spans="1:6" ht="63">
      <c r="A116" s="5" t="s">
        <v>112</v>
      </c>
      <c r="B116" s="6" t="s">
        <v>92</v>
      </c>
      <c r="C116" s="6" t="s">
        <v>22</v>
      </c>
      <c r="D116" s="6" t="s">
        <v>113</v>
      </c>
      <c r="E116" s="6"/>
      <c r="F116" s="11">
        <f>F117</f>
        <v>3800</v>
      </c>
    </row>
    <row r="117" spans="1:6" ht="31.5">
      <c r="A117" s="5" t="s">
        <v>114</v>
      </c>
      <c r="B117" s="6" t="s">
        <v>92</v>
      </c>
      <c r="C117" s="6" t="s">
        <v>22</v>
      </c>
      <c r="D117" s="6" t="s">
        <v>115</v>
      </c>
      <c r="E117" s="6"/>
      <c r="F117" s="11">
        <f>F118+F120</f>
        <v>3800</v>
      </c>
    </row>
    <row r="118" spans="1:6" ht="63">
      <c r="A118" s="8" t="s">
        <v>116</v>
      </c>
      <c r="B118" s="10" t="s">
        <v>92</v>
      </c>
      <c r="C118" s="10" t="s">
        <v>22</v>
      </c>
      <c r="D118" s="10" t="s">
        <v>201</v>
      </c>
      <c r="E118" s="10" t="s">
        <v>19</v>
      </c>
      <c r="F118" s="9">
        <f>F119</f>
        <v>1800</v>
      </c>
    </row>
    <row r="119" spans="1:6" ht="31.5">
      <c r="A119" s="8" t="s">
        <v>172</v>
      </c>
      <c r="B119" s="10" t="s">
        <v>92</v>
      </c>
      <c r="C119" s="10" t="s">
        <v>22</v>
      </c>
      <c r="D119" s="10" t="s">
        <v>201</v>
      </c>
      <c r="E119" s="10" t="s">
        <v>43</v>
      </c>
      <c r="F119" s="9">
        <v>1800</v>
      </c>
    </row>
    <row r="120" spans="1:6" ht="47.25">
      <c r="A120" s="8" t="s">
        <v>202</v>
      </c>
      <c r="B120" s="10" t="s">
        <v>92</v>
      </c>
      <c r="C120" s="10" t="s">
        <v>22</v>
      </c>
      <c r="D120" s="10" t="s">
        <v>203</v>
      </c>
      <c r="E120" s="10" t="s">
        <v>19</v>
      </c>
      <c r="F120" s="9">
        <f>F121</f>
        <v>2000</v>
      </c>
    </row>
    <row r="121" spans="1:6" ht="31.5">
      <c r="A121" s="8" t="s">
        <v>172</v>
      </c>
      <c r="B121" s="10" t="s">
        <v>92</v>
      </c>
      <c r="C121" s="10" t="s">
        <v>22</v>
      </c>
      <c r="D121" s="10" t="s">
        <v>203</v>
      </c>
      <c r="E121" s="10" t="s">
        <v>43</v>
      </c>
      <c r="F121" s="9">
        <f>2000</f>
        <v>2000</v>
      </c>
    </row>
    <row r="122" spans="1:6" ht="18.75">
      <c r="A122" s="5" t="s">
        <v>117</v>
      </c>
      <c r="B122" s="6" t="s">
        <v>92</v>
      </c>
      <c r="C122" s="6" t="s">
        <v>73</v>
      </c>
      <c r="D122" s="6" t="s">
        <v>19</v>
      </c>
      <c r="E122" s="6" t="s">
        <v>19</v>
      </c>
      <c r="F122" s="11">
        <f>F123</f>
        <v>2109.3</v>
      </c>
    </row>
    <row r="123" spans="1:6" ht="63">
      <c r="A123" s="5" t="s">
        <v>112</v>
      </c>
      <c r="B123" s="6" t="s">
        <v>92</v>
      </c>
      <c r="C123" s="6" t="s">
        <v>73</v>
      </c>
      <c r="D123" s="6" t="s">
        <v>113</v>
      </c>
      <c r="E123" s="6"/>
      <c r="F123" s="11">
        <f>F124</f>
        <v>2109.3</v>
      </c>
    </row>
    <row r="124" spans="1:6" ht="31.5">
      <c r="A124" s="5" t="s">
        <v>118</v>
      </c>
      <c r="B124" s="6" t="s">
        <v>92</v>
      </c>
      <c r="C124" s="6" t="s">
        <v>73</v>
      </c>
      <c r="D124" s="6" t="s">
        <v>119</v>
      </c>
      <c r="E124" s="6"/>
      <c r="F124" s="11">
        <f>F125</f>
        <v>2109.3</v>
      </c>
    </row>
    <row r="125" spans="1:6" ht="63">
      <c r="A125" s="8" t="s">
        <v>120</v>
      </c>
      <c r="B125" s="10" t="s">
        <v>92</v>
      </c>
      <c r="C125" s="10" t="s">
        <v>73</v>
      </c>
      <c r="D125" s="10" t="s">
        <v>204</v>
      </c>
      <c r="E125" s="10" t="s">
        <v>19</v>
      </c>
      <c r="F125" s="9">
        <f>F126+F127</f>
        <v>2109.3</v>
      </c>
    </row>
    <row r="126" spans="1:6" ht="31.5">
      <c r="A126" s="8" t="s">
        <v>172</v>
      </c>
      <c r="B126" s="10" t="s">
        <v>92</v>
      </c>
      <c r="C126" s="10" t="s">
        <v>73</v>
      </c>
      <c r="D126" s="10" t="s">
        <v>204</v>
      </c>
      <c r="E126" s="10" t="s">
        <v>43</v>
      </c>
      <c r="F126" s="9">
        <v>2089.3</v>
      </c>
    </row>
    <row r="127" spans="1:6" ht="18.75">
      <c r="A127" s="8" t="s">
        <v>44</v>
      </c>
      <c r="B127" s="10" t="s">
        <v>92</v>
      </c>
      <c r="C127" s="10" t="s">
        <v>73</v>
      </c>
      <c r="D127" s="10" t="s">
        <v>204</v>
      </c>
      <c r="E127" s="10" t="s">
        <v>45</v>
      </c>
      <c r="F127" s="9">
        <v>20</v>
      </c>
    </row>
    <row r="128" spans="1:6" ht="18.75">
      <c r="A128" s="5" t="s">
        <v>121</v>
      </c>
      <c r="B128" s="6" t="s">
        <v>92</v>
      </c>
      <c r="C128" s="6" t="s">
        <v>24</v>
      </c>
      <c r="D128" s="6" t="s">
        <v>19</v>
      </c>
      <c r="E128" s="6" t="s">
        <v>19</v>
      </c>
      <c r="F128" s="11">
        <f>F129</f>
        <v>1850</v>
      </c>
    </row>
    <row r="129" spans="1:6" ht="63">
      <c r="A129" s="5" t="s">
        <v>112</v>
      </c>
      <c r="B129" s="6" t="s">
        <v>92</v>
      </c>
      <c r="C129" s="6" t="s">
        <v>24</v>
      </c>
      <c r="D129" s="6" t="s">
        <v>113</v>
      </c>
      <c r="E129" s="6"/>
      <c r="F129" s="11">
        <f>F130</f>
        <v>1850</v>
      </c>
    </row>
    <row r="130" spans="1:6" ht="31.5">
      <c r="A130" s="5" t="s">
        <v>122</v>
      </c>
      <c r="B130" s="6" t="s">
        <v>92</v>
      </c>
      <c r="C130" s="6" t="s">
        <v>24</v>
      </c>
      <c r="D130" s="6" t="s">
        <v>123</v>
      </c>
      <c r="E130" s="6"/>
      <c r="F130" s="11">
        <f>F131+F133+F135+F137</f>
        <v>1850</v>
      </c>
    </row>
    <row r="131" spans="1:6" ht="47.25">
      <c r="A131" s="8" t="s">
        <v>124</v>
      </c>
      <c r="B131" s="10" t="s">
        <v>92</v>
      </c>
      <c r="C131" s="10" t="s">
        <v>24</v>
      </c>
      <c r="D131" s="10" t="s">
        <v>205</v>
      </c>
      <c r="E131" s="10" t="s">
        <v>19</v>
      </c>
      <c r="F131" s="9">
        <f>F132</f>
        <v>1000</v>
      </c>
    </row>
    <row r="132" spans="1:6" ht="31.5">
      <c r="A132" s="8" t="s">
        <v>172</v>
      </c>
      <c r="B132" s="10" t="s">
        <v>92</v>
      </c>
      <c r="C132" s="10" t="s">
        <v>24</v>
      </c>
      <c r="D132" s="10" t="s">
        <v>205</v>
      </c>
      <c r="E132" s="10" t="s">
        <v>43</v>
      </c>
      <c r="F132" s="9">
        <v>1000</v>
      </c>
    </row>
    <row r="133" spans="1:6" ht="47.25">
      <c r="A133" s="8" t="s">
        <v>125</v>
      </c>
      <c r="B133" s="10" t="s">
        <v>92</v>
      </c>
      <c r="C133" s="10" t="s">
        <v>24</v>
      </c>
      <c r="D133" s="10" t="s">
        <v>206</v>
      </c>
      <c r="E133" s="10" t="s">
        <v>19</v>
      </c>
      <c r="F133" s="9">
        <f>F134</f>
        <v>200</v>
      </c>
    </row>
    <row r="134" spans="1:6" ht="31.5">
      <c r="A134" s="8" t="s">
        <v>172</v>
      </c>
      <c r="B134" s="10" t="s">
        <v>92</v>
      </c>
      <c r="C134" s="10" t="s">
        <v>24</v>
      </c>
      <c r="D134" s="10" t="s">
        <v>206</v>
      </c>
      <c r="E134" s="10" t="s">
        <v>43</v>
      </c>
      <c r="F134" s="9">
        <v>200</v>
      </c>
    </row>
    <row r="135" spans="1:6" ht="31.5">
      <c r="A135" s="8" t="s">
        <v>126</v>
      </c>
      <c r="B135" s="10" t="s">
        <v>92</v>
      </c>
      <c r="C135" s="10" t="s">
        <v>24</v>
      </c>
      <c r="D135" s="10" t="s">
        <v>207</v>
      </c>
      <c r="E135" s="10" t="s">
        <v>19</v>
      </c>
      <c r="F135" s="9">
        <f>F136</f>
        <v>100</v>
      </c>
    </row>
    <row r="136" spans="1:6" ht="31.5">
      <c r="A136" s="8" t="s">
        <v>172</v>
      </c>
      <c r="B136" s="10" t="s">
        <v>92</v>
      </c>
      <c r="C136" s="10" t="s">
        <v>24</v>
      </c>
      <c r="D136" s="10" t="s">
        <v>207</v>
      </c>
      <c r="E136" s="10" t="s">
        <v>43</v>
      </c>
      <c r="F136" s="9">
        <v>100</v>
      </c>
    </row>
    <row r="137" spans="1:6" ht="31.5">
      <c r="A137" s="8" t="s">
        <v>127</v>
      </c>
      <c r="B137" s="10" t="s">
        <v>92</v>
      </c>
      <c r="C137" s="10" t="s">
        <v>24</v>
      </c>
      <c r="D137" s="10" t="s">
        <v>208</v>
      </c>
      <c r="E137" s="10" t="s">
        <v>19</v>
      </c>
      <c r="F137" s="9">
        <f>F138</f>
        <v>550</v>
      </c>
    </row>
    <row r="138" spans="1:6" ht="31.5">
      <c r="A138" s="8" t="s">
        <v>172</v>
      </c>
      <c r="B138" s="10" t="s">
        <v>92</v>
      </c>
      <c r="C138" s="10" t="s">
        <v>24</v>
      </c>
      <c r="D138" s="10" t="s">
        <v>208</v>
      </c>
      <c r="E138" s="10" t="s">
        <v>43</v>
      </c>
      <c r="F138" s="9">
        <v>550</v>
      </c>
    </row>
    <row r="139" spans="1:6" ht="18.75">
      <c r="A139" s="5" t="s">
        <v>128</v>
      </c>
      <c r="B139" s="6" t="s">
        <v>129</v>
      </c>
      <c r="C139" s="6" t="s">
        <v>19</v>
      </c>
      <c r="D139" s="6" t="s">
        <v>19</v>
      </c>
      <c r="E139" s="6" t="s">
        <v>19</v>
      </c>
      <c r="F139" s="11">
        <f>F140</f>
        <v>8951.199999999999</v>
      </c>
    </row>
    <row r="140" spans="1:6" ht="18.75">
      <c r="A140" s="5" t="s">
        <v>130</v>
      </c>
      <c r="B140" s="6" t="s">
        <v>129</v>
      </c>
      <c r="C140" s="6" t="s">
        <v>22</v>
      </c>
      <c r="D140" s="6" t="s">
        <v>19</v>
      </c>
      <c r="E140" s="6" t="s">
        <v>19</v>
      </c>
      <c r="F140" s="11">
        <f>F141</f>
        <v>8951.199999999999</v>
      </c>
    </row>
    <row r="141" spans="1:6" ht="47.25">
      <c r="A141" s="5" t="s">
        <v>131</v>
      </c>
      <c r="B141" s="6" t="s">
        <v>129</v>
      </c>
      <c r="C141" s="6" t="s">
        <v>22</v>
      </c>
      <c r="D141" s="6" t="s">
        <v>132</v>
      </c>
      <c r="E141" s="6"/>
      <c r="F141" s="11">
        <f>F142</f>
        <v>8951.199999999999</v>
      </c>
    </row>
    <row r="142" spans="1:6" ht="31.5">
      <c r="A142" s="5" t="s">
        <v>133</v>
      </c>
      <c r="B142" s="6" t="s">
        <v>129</v>
      </c>
      <c r="C142" s="6" t="s">
        <v>22</v>
      </c>
      <c r="D142" s="6" t="s">
        <v>134</v>
      </c>
      <c r="E142" s="6"/>
      <c r="F142" s="11">
        <f>F143+F145+F147</f>
        <v>8951.199999999999</v>
      </c>
    </row>
    <row r="143" spans="1:6" ht="31.5">
      <c r="A143" s="8" t="s">
        <v>135</v>
      </c>
      <c r="B143" s="10" t="s">
        <v>129</v>
      </c>
      <c r="C143" s="10" t="s">
        <v>22</v>
      </c>
      <c r="D143" s="10" t="s">
        <v>209</v>
      </c>
      <c r="E143" s="10" t="s">
        <v>19</v>
      </c>
      <c r="F143" s="9">
        <f>F144</f>
        <v>7000</v>
      </c>
    </row>
    <row r="144" spans="1:6" ht="47.25">
      <c r="A144" s="8" t="s">
        <v>136</v>
      </c>
      <c r="B144" s="10" t="s">
        <v>129</v>
      </c>
      <c r="C144" s="10" t="s">
        <v>22</v>
      </c>
      <c r="D144" s="10" t="s">
        <v>209</v>
      </c>
      <c r="E144" s="10" t="s">
        <v>137</v>
      </c>
      <c r="F144" s="9">
        <v>7000</v>
      </c>
    </row>
    <row r="145" spans="1:6" ht="110.25">
      <c r="A145" s="8" t="s">
        <v>138</v>
      </c>
      <c r="B145" s="10" t="s">
        <v>129</v>
      </c>
      <c r="C145" s="10" t="s">
        <v>22</v>
      </c>
      <c r="D145" s="10" t="s">
        <v>210</v>
      </c>
      <c r="E145" s="10"/>
      <c r="F145" s="9">
        <f>F146</f>
        <v>1831.3</v>
      </c>
    </row>
    <row r="146" spans="1:6" ht="47.25">
      <c r="A146" s="8" t="s">
        <v>136</v>
      </c>
      <c r="B146" s="10" t="s">
        <v>129</v>
      </c>
      <c r="C146" s="10" t="s">
        <v>22</v>
      </c>
      <c r="D146" s="10" t="s">
        <v>210</v>
      </c>
      <c r="E146" s="10" t="s">
        <v>137</v>
      </c>
      <c r="F146" s="9">
        <v>1831.3</v>
      </c>
    </row>
    <row r="147" spans="1:6" ht="110.25">
      <c r="A147" s="8" t="s">
        <v>139</v>
      </c>
      <c r="B147" s="10" t="s">
        <v>129</v>
      </c>
      <c r="C147" s="10" t="s">
        <v>22</v>
      </c>
      <c r="D147" s="10" t="s">
        <v>211</v>
      </c>
      <c r="E147" s="10" t="s">
        <v>19</v>
      </c>
      <c r="F147" s="9">
        <f>F148</f>
        <v>119.9</v>
      </c>
    </row>
    <row r="148" spans="1:6" ht="18.75">
      <c r="A148" s="8" t="s">
        <v>30</v>
      </c>
      <c r="B148" s="10" t="s">
        <v>129</v>
      </c>
      <c r="C148" s="10" t="s">
        <v>22</v>
      </c>
      <c r="D148" s="10" t="s">
        <v>211</v>
      </c>
      <c r="E148" s="10" t="s">
        <v>31</v>
      </c>
      <c r="F148" s="9">
        <v>119.9</v>
      </c>
    </row>
    <row r="149" spans="1:6" ht="18.75">
      <c r="A149" s="5" t="s">
        <v>140</v>
      </c>
      <c r="B149" s="6" t="s">
        <v>141</v>
      </c>
      <c r="C149" s="6" t="s">
        <v>19</v>
      </c>
      <c r="D149" s="6" t="s">
        <v>19</v>
      </c>
      <c r="E149" s="6" t="s">
        <v>19</v>
      </c>
      <c r="F149" s="11">
        <f>F150</f>
        <v>156.8</v>
      </c>
    </row>
    <row r="150" spans="1:6" ht="18.75">
      <c r="A150" s="5" t="s">
        <v>142</v>
      </c>
      <c r="B150" s="6" t="s">
        <v>141</v>
      </c>
      <c r="C150" s="6" t="s">
        <v>22</v>
      </c>
      <c r="D150" s="6" t="s">
        <v>19</v>
      </c>
      <c r="E150" s="6" t="s">
        <v>19</v>
      </c>
      <c r="F150" s="11">
        <f>F151</f>
        <v>156.8</v>
      </c>
    </row>
    <row r="151" spans="1:6" ht="47.25">
      <c r="A151" s="5" t="s">
        <v>143</v>
      </c>
      <c r="B151" s="6" t="s">
        <v>141</v>
      </c>
      <c r="C151" s="6" t="s">
        <v>22</v>
      </c>
      <c r="D151" s="6" t="s">
        <v>144</v>
      </c>
      <c r="E151" s="6"/>
      <c r="F151" s="11">
        <f>F152</f>
        <v>156.8</v>
      </c>
    </row>
    <row r="152" spans="1:6" ht="18.75">
      <c r="A152" s="5" t="s">
        <v>145</v>
      </c>
      <c r="B152" s="6" t="s">
        <v>141</v>
      </c>
      <c r="C152" s="6" t="s">
        <v>22</v>
      </c>
      <c r="D152" s="6" t="s">
        <v>146</v>
      </c>
      <c r="E152" s="6"/>
      <c r="F152" s="11">
        <f>F153</f>
        <v>156.8</v>
      </c>
    </row>
    <row r="153" spans="1:6" ht="31.5">
      <c r="A153" s="8" t="s">
        <v>147</v>
      </c>
      <c r="B153" s="10" t="s">
        <v>141</v>
      </c>
      <c r="C153" s="10" t="s">
        <v>22</v>
      </c>
      <c r="D153" s="10" t="s">
        <v>212</v>
      </c>
      <c r="E153" s="10" t="s">
        <v>19</v>
      </c>
      <c r="F153" s="9">
        <f>F154</f>
        <v>156.8</v>
      </c>
    </row>
    <row r="154" spans="1:6" ht="31.5">
      <c r="A154" s="8" t="s">
        <v>148</v>
      </c>
      <c r="B154" s="10" t="s">
        <v>141</v>
      </c>
      <c r="C154" s="10" t="s">
        <v>22</v>
      </c>
      <c r="D154" s="10" t="s">
        <v>212</v>
      </c>
      <c r="E154" s="10" t="s">
        <v>149</v>
      </c>
      <c r="F154" s="9">
        <v>156.8</v>
      </c>
    </row>
    <row r="155" spans="1:6" ht="18.75">
      <c r="A155" s="5" t="s">
        <v>150</v>
      </c>
      <c r="B155" s="6" t="s">
        <v>54</v>
      </c>
      <c r="C155" s="6" t="s">
        <v>19</v>
      </c>
      <c r="D155" s="6" t="s">
        <v>19</v>
      </c>
      <c r="E155" s="6" t="s">
        <v>19</v>
      </c>
      <c r="F155" s="11">
        <f>F156</f>
        <v>50</v>
      </c>
    </row>
    <row r="156" spans="1:6" ht="18.75">
      <c r="A156" s="5" t="s">
        <v>151</v>
      </c>
      <c r="B156" s="6" t="s">
        <v>54</v>
      </c>
      <c r="C156" s="6" t="s">
        <v>22</v>
      </c>
      <c r="D156" s="6" t="s">
        <v>19</v>
      </c>
      <c r="E156" s="6" t="s">
        <v>19</v>
      </c>
      <c r="F156" s="11">
        <f>F157</f>
        <v>50</v>
      </c>
    </row>
    <row r="157" spans="1:6" ht="47.25">
      <c r="A157" s="5" t="s">
        <v>152</v>
      </c>
      <c r="B157" s="6" t="s">
        <v>54</v>
      </c>
      <c r="C157" s="6" t="s">
        <v>22</v>
      </c>
      <c r="D157" s="6" t="s">
        <v>153</v>
      </c>
      <c r="E157" s="6"/>
      <c r="F157" s="11">
        <f>F158</f>
        <v>50</v>
      </c>
    </row>
    <row r="158" spans="1:6" ht="31.5">
      <c r="A158" s="5" t="s">
        <v>154</v>
      </c>
      <c r="B158" s="6" t="s">
        <v>54</v>
      </c>
      <c r="C158" s="6" t="s">
        <v>22</v>
      </c>
      <c r="D158" s="6" t="s">
        <v>155</v>
      </c>
      <c r="E158" s="6"/>
      <c r="F158" s="11">
        <f>F159</f>
        <v>50</v>
      </c>
    </row>
    <row r="159" spans="1:6" ht="31.5">
      <c r="A159" s="8" t="s">
        <v>213</v>
      </c>
      <c r="B159" s="10" t="s">
        <v>54</v>
      </c>
      <c r="C159" s="10" t="s">
        <v>22</v>
      </c>
      <c r="D159" s="10" t="s">
        <v>214</v>
      </c>
      <c r="E159" s="10" t="s">
        <v>19</v>
      </c>
      <c r="F159" s="9">
        <f>F160</f>
        <v>50</v>
      </c>
    </row>
    <row r="160" spans="1:6" ht="31.5">
      <c r="A160" s="8" t="s">
        <v>172</v>
      </c>
      <c r="B160" s="10" t="s">
        <v>54</v>
      </c>
      <c r="C160" s="10" t="s">
        <v>22</v>
      </c>
      <c r="D160" s="10" t="s">
        <v>214</v>
      </c>
      <c r="E160" s="10" t="s">
        <v>43</v>
      </c>
      <c r="F160" s="9">
        <v>50</v>
      </c>
    </row>
    <row r="161" spans="1:6" ht="47.25">
      <c r="A161" s="5" t="s">
        <v>156</v>
      </c>
      <c r="B161" s="6" t="s">
        <v>60</v>
      </c>
      <c r="C161" s="6"/>
      <c r="D161" s="6"/>
      <c r="E161" s="6"/>
      <c r="F161" s="11">
        <f>F162</f>
        <v>20</v>
      </c>
    </row>
    <row r="162" spans="1:6" ht="47.25">
      <c r="A162" s="5" t="s">
        <v>166</v>
      </c>
      <c r="B162" s="6" t="s">
        <v>60</v>
      </c>
      <c r="C162" s="6" t="s">
        <v>22</v>
      </c>
      <c r="D162" s="22"/>
      <c r="E162" s="22"/>
      <c r="F162" s="11">
        <f>F163</f>
        <v>20</v>
      </c>
    </row>
    <row r="163" spans="1:6" ht="63">
      <c r="A163" s="5" t="s">
        <v>157</v>
      </c>
      <c r="B163" s="6" t="s">
        <v>60</v>
      </c>
      <c r="C163" s="6" t="s">
        <v>22</v>
      </c>
      <c r="D163" s="6" t="s">
        <v>158</v>
      </c>
      <c r="E163" s="22"/>
      <c r="F163" s="11">
        <f>F164</f>
        <v>20</v>
      </c>
    </row>
    <row r="164" spans="1:6" ht="94.5">
      <c r="A164" s="5" t="s">
        <v>159</v>
      </c>
      <c r="B164" s="6" t="s">
        <v>60</v>
      </c>
      <c r="C164" s="6" t="s">
        <v>22</v>
      </c>
      <c r="D164" s="6" t="s">
        <v>160</v>
      </c>
      <c r="E164" s="22"/>
      <c r="F164" s="11">
        <f>F165</f>
        <v>20</v>
      </c>
    </row>
    <row r="165" spans="1:6" ht="47.25">
      <c r="A165" s="8" t="s">
        <v>161</v>
      </c>
      <c r="B165" s="10" t="s">
        <v>60</v>
      </c>
      <c r="C165" s="10" t="s">
        <v>22</v>
      </c>
      <c r="D165" s="10" t="s">
        <v>215</v>
      </c>
      <c r="E165" s="16"/>
      <c r="F165" s="9">
        <f>F166</f>
        <v>20</v>
      </c>
    </row>
    <row r="166" spans="1:6" ht="31.5">
      <c r="A166" s="8" t="s">
        <v>162</v>
      </c>
      <c r="B166" s="10" t="s">
        <v>60</v>
      </c>
      <c r="C166" s="10" t="s">
        <v>22</v>
      </c>
      <c r="D166" s="10" t="s">
        <v>215</v>
      </c>
      <c r="E166" s="16">
        <v>700</v>
      </c>
      <c r="F166" s="9">
        <v>20</v>
      </c>
    </row>
  </sheetData>
  <sheetProtection/>
  <mergeCells count="18">
    <mergeCell ref="A8:F8"/>
    <mergeCell ref="A9:F9"/>
    <mergeCell ref="A10:F10"/>
    <mergeCell ref="A11:F11"/>
    <mergeCell ref="A16:A17"/>
    <mergeCell ref="B16:E16"/>
    <mergeCell ref="F16:F17"/>
    <mergeCell ref="A1:F1"/>
    <mergeCell ref="A2:F2"/>
    <mergeCell ref="A3:F3"/>
    <mergeCell ref="A4:F4"/>
    <mergeCell ref="A5:F5"/>
    <mergeCell ref="A6:F6"/>
    <mergeCell ref="A7:F7"/>
    <mergeCell ref="A12:F12"/>
    <mergeCell ref="A13:F13"/>
    <mergeCell ref="A15:F15"/>
    <mergeCell ref="A14:F14"/>
  </mergeCells>
  <printOptions horizontalCentered="1"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2015-12-14T07:03:07Z</cp:lastPrinted>
  <dcterms:created xsi:type="dcterms:W3CDTF">1996-10-08T23:32:33Z</dcterms:created>
  <dcterms:modified xsi:type="dcterms:W3CDTF">2015-12-14T07:03:09Z</dcterms:modified>
  <cp:category/>
  <cp:version/>
  <cp:contentType/>
  <cp:contentStatus/>
</cp:coreProperties>
</file>